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ource Calculations" sheetId="2" state="visible" r:id="rId4"/>
    <sheet name="Cost Scenarios" sheetId="3" state="visible" r:id="rId5"/>
    <sheet name="Aid Routes" sheetId="4" state="visible" r:id="rId6"/>
    <sheet name="Family Worksheet" sheetId="5" state="visible" r:id="rId7"/>
  </sheets>
  <definedNames>
    <definedName function="false" hidden="false" localSheetId="3" name="_xlnm.Print_Titles" vbProcedure="false">'Aid Routes'!$1:$2</definedName>
    <definedName function="false" hidden="true" localSheetId="3" name="_xlnm._FilterDatabase" vbProcedure="false">'Aid Routes'!$B$2:$I$12</definedName>
    <definedName function="false" hidden="false" localSheetId="2" name="_xlnm.Print_Titles" vbProcedure="false">'Cost Scenarios'!$1:$2</definedName>
    <definedName function="false" hidden="true" localSheetId="2" name="_xlnm._FilterDatabase" vbProcedure="false">'Cost Scenarios'!$B$2:$P$23</definedName>
    <definedName function="false" hidden="false" localSheetId="4" name="_xlnm.Print_Area" vbProcedure="false">'Family Worksheet'!$B$2:$E$31</definedName>
    <definedName function="false" hidden="false" localSheetId="4" name="_xlnm.Print_Titles" vbProcedure="false">'Family Worksheet'!$1:$2</definedName>
    <definedName function="false" hidden="false" localSheetId="1" name="_xlnm.Print_Titles" vbProcedure="false">'Source Calculations'!$1:$2</definedName>
    <definedName function="false" hidden="false" localSheetId="0" name="_xlnm.Print_Titles" vbProcedure="false">'Start Here'!$1:$2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Anchored Pathways</author>
  </authors>
  <commentList>
    <comment ref="F3" authorId="0">
      <text>
        <r>
          <rPr>
            <sz val="10"/>
            <rFont val="Arial"/>
            <family val="2"/>
          </rPr>
          <t xml:space="preserve">Source: official provider page; reviewed October 1, 2026. https://www.sanjac.edu/admissions/paying-for-college/tuition-costs/</t>
        </r>
      </text>
    </comment>
    <comment ref="F4" authorId="0">
      <text>
        <r>
          <rPr>
            <sz val="10"/>
            <rFont val="Arial"/>
            <family val="2"/>
          </rPr>
          <t xml:space="preserve">Source: official provider page; reviewed October 1, 2026. https://www.sanjac.edu/admissions/paying-for-college/tuition-costs/</t>
        </r>
      </text>
    </comment>
    <comment ref="F5" authorId="0">
      <text>
        <r>
          <rPr>
            <sz val="10"/>
            <rFont val="Arial"/>
            <family val="2"/>
          </rPr>
          <t xml:space="preserve">Source: official provider page; reviewed October 1, 2026. https://www.sanjac.edu/admissions/paying-for-college/tuition-costs/</t>
        </r>
      </text>
    </comment>
    <comment ref="F9" authorId="0">
      <text>
        <r>
          <rPr>
            <sz val="10"/>
            <rFont val="Arial"/>
            <family val="2"/>
          </rPr>
          <t xml:space="preserve">Source: official provider page; reviewed October 1, 2026. https://gc.edu/financial-aid/financial-aid-information.php</t>
        </r>
      </text>
    </comment>
    <comment ref="F12" authorId="0">
      <text>
        <r>
          <rPr>
            <sz val="10"/>
            <rFont val="Arial"/>
            <family val="2"/>
          </rPr>
          <t xml:space="preserve">Source: official provider page; reviewed October 1, 2026. https://www.uh.edu/undergraduate-admissions/resources/recruitment-onepager-freshman.pdf</t>
        </r>
      </text>
    </comment>
    <comment ref="F13" authorId="0">
      <text>
        <r>
          <rPr>
            <sz val="10"/>
            <rFont val="Arial"/>
            <family val="2"/>
          </rPr>
          <t xml:space="preserve">Source: official provider page; reviewed October 1, 2026. https://www.uh.edu/undergraduate-admissions/resources/recruitment-onepager-freshman.pdf</t>
        </r>
      </text>
    </comment>
    <comment ref="F14" authorId="0">
      <text>
        <r>
          <rPr>
            <sz val="10"/>
            <rFont val="Arial"/>
            <family val="2"/>
          </rPr>
          <t xml:space="preserve">Source: official provider page; reviewed October 1, 2026. https://www.uhcl.edu/costs-aid/tuition/</t>
        </r>
      </text>
    </comment>
    <comment ref="F15" authorId="0">
      <text>
        <r>
          <rPr>
            <sz val="10"/>
            <rFont val="Arial"/>
            <family val="2"/>
          </rPr>
          <t xml:space="preserve">Source: official provider page; reviewed October 1, 2026. https://www.uhcl.edu/costs-aid/tuition/</t>
        </r>
      </text>
    </comment>
    <comment ref="F16" authorId="0">
      <text>
        <r>
          <rPr>
            <sz val="10"/>
            <rFont val="Arial"/>
            <family val="2"/>
          </rPr>
          <t xml:space="preserve">Source: official provider page; reviewed October 1, 2026. https://stthom.edu/tuition/</t>
        </r>
      </text>
    </comment>
    <comment ref="F20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F21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F22" authorId="0">
      <text>
        <r>
          <rPr>
            <sz val="10"/>
            <rFont val="Arial"/>
            <family val="2"/>
          </rPr>
          <t xml:space="preserve">Source: official provider page; reviewed October 1, 2026. https://www.sfasu.edu/finaid/coa</t>
        </r>
      </text>
    </comment>
    <comment ref="F23" authorId="0">
      <text>
        <r>
          <rPr>
            <sz val="10"/>
            <rFont val="Arial"/>
            <family val="2"/>
          </rPr>
          <t xml:space="preserve">Source: official provider page; reviewed October 1, 2026. https://www.sfasu.edu/finaid/coa</t>
        </r>
      </text>
    </comment>
    <comment ref="G20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G21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H9" authorId="0">
      <text>
        <r>
          <rPr>
            <sz val="10"/>
            <rFont val="Arial"/>
            <family val="2"/>
          </rPr>
          <t xml:space="preserve">Source: official provider page; reviewed October 1, 2026. https://gc.edu/financial-aid/financial-aid-information.php</t>
        </r>
      </text>
    </comment>
    <comment ref="H14" authorId="0">
      <text>
        <r>
          <rPr>
            <sz val="10"/>
            <rFont val="Arial"/>
            <family val="2"/>
          </rPr>
          <t xml:space="preserve">Source: official provider page; reviewed October 1, 2026. https://www.uhcl.edu/costs-aid/tuition/</t>
        </r>
      </text>
    </comment>
    <comment ref="H15" authorId="0">
      <text>
        <r>
          <rPr>
            <sz val="10"/>
            <rFont val="Arial"/>
            <family val="2"/>
          </rPr>
          <t xml:space="preserve">Source: official provider page; reviewed October 1, 2026. https://www.uhcl.edu/costs-aid/tuition/</t>
        </r>
      </text>
    </comment>
    <comment ref="H17" authorId="0">
      <text>
        <r>
          <rPr>
            <sz val="10"/>
            <rFont val="Arial"/>
            <family val="2"/>
          </rPr>
          <t xml:space="preserve">Source: official provider page; reviewed October 1, 2026. https://financialaid.rice.edu/cost-attendance</t>
        </r>
      </text>
    </comment>
    <comment ref="H20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H22" authorId="0">
      <text>
        <r>
          <rPr>
            <sz val="10"/>
            <rFont val="Arial"/>
            <family val="2"/>
          </rPr>
          <t xml:space="preserve">Source: official provider page; reviewed October 1, 2026. https://www.sfasu.edu/finaid/coa</t>
        </r>
      </text>
    </comment>
    <comment ref="I20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J14" authorId="0">
      <text>
        <r>
          <rPr>
            <sz val="10"/>
            <rFont val="Arial"/>
            <family val="2"/>
          </rPr>
          <t xml:space="preserve">Source: official provider page; reviewed October 1, 2026. https://www.uhcl.edu/costs-aid/tuition/</t>
        </r>
      </text>
    </comment>
    <comment ref="J15" authorId="0">
      <text>
        <r>
          <rPr>
            <sz val="10"/>
            <rFont val="Arial"/>
            <family val="2"/>
          </rPr>
          <t xml:space="preserve">Source: official provider page; reviewed October 1, 2026. https://www.uhcl.edu/costs-aid/tuition/</t>
        </r>
      </text>
    </comment>
    <comment ref="J17" authorId="0">
      <text>
        <r>
          <rPr>
            <sz val="10"/>
            <rFont val="Arial"/>
            <family val="2"/>
          </rPr>
          <t xml:space="preserve">Source: official provider page; reviewed October 1, 2026. https://financialaid.rice.edu/cost-attendance</t>
        </r>
      </text>
    </comment>
    <comment ref="J20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J21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J22" authorId="0">
      <text>
        <r>
          <rPr>
            <sz val="10"/>
            <rFont val="Arial"/>
            <family val="2"/>
          </rPr>
          <t xml:space="preserve">Source: official provider page; reviewed October 1, 2026. https://www.sfasu.edu/finaid/coa</t>
        </r>
      </text>
    </comment>
    <comment ref="J23" authorId="0">
      <text>
        <r>
          <rPr>
            <sz val="10"/>
            <rFont val="Arial"/>
            <family val="2"/>
          </rPr>
          <t xml:space="preserve">Source: official provider page; reviewed October 1, 2026. https://www.sfasu.edu/finaid/coa</t>
        </r>
      </text>
    </comment>
    <comment ref="K20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K21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L9" authorId="0">
      <text>
        <r>
          <rPr>
            <sz val="10"/>
            <rFont val="Arial"/>
            <family val="2"/>
          </rPr>
          <t xml:space="preserve">Source: official provider page; reviewed October 1, 2026. https://gc.edu/financial-aid/financial-aid-information.php</t>
        </r>
      </text>
    </comment>
    <comment ref="L14" authorId="0">
      <text>
        <r>
          <rPr>
            <sz val="10"/>
            <rFont val="Arial"/>
            <family val="2"/>
          </rPr>
          <t xml:space="preserve">Source: official provider page; reviewed October 1, 2026. https://www.uhcl.edu/costs-aid/tuition/</t>
        </r>
      </text>
    </comment>
    <comment ref="L15" authorId="0">
      <text>
        <r>
          <rPr>
            <sz val="10"/>
            <rFont val="Arial"/>
            <family val="2"/>
          </rPr>
          <t xml:space="preserve">Source: official provider page; reviewed October 1, 2026. https://www.uhcl.edu/costs-aid/tuition/</t>
        </r>
      </text>
    </comment>
    <comment ref="L20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L21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L22" authorId="0">
      <text>
        <r>
          <rPr>
            <sz val="10"/>
            <rFont val="Arial"/>
            <family val="2"/>
          </rPr>
          <t xml:space="preserve">Source: official provider page; reviewed October 1, 2026. https://www.sfasu.edu/finaid/coa</t>
        </r>
      </text>
    </comment>
    <comment ref="L23" authorId="0">
      <text>
        <r>
          <rPr>
            <sz val="10"/>
            <rFont val="Arial"/>
            <family val="2"/>
          </rPr>
          <t xml:space="preserve">Source: official provider page; reviewed October 1, 2026. https://www.sfasu.edu/finaid/coa</t>
        </r>
      </text>
    </comment>
    <comment ref="M20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M21" authorId="0">
      <text>
        <r>
          <rPr>
            <sz val="10"/>
            <rFont val="Arial"/>
            <family val="2"/>
          </rPr>
          <t xml:space="preserve">Source: official provider page; reviewed October 1, 2026. https://onestop.utexas.edu/managing-costs/cost-tuition-rates/cost-of-attendance/</t>
        </r>
      </text>
    </comment>
    <comment ref="N3" authorId="0">
      <text>
        <r>
          <rPr>
            <sz val="10"/>
            <rFont val="Arial"/>
            <family val="2"/>
          </rPr>
          <t xml:space="preserve">Source: official provider page; reviewed October 1, 2026. https://www.sanjac.edu/admissions/paying-for-college/tuition-costs/</t>
        </r>
      </text>
    </comment>
    <comment ref="N4" authorId="0">
      <text>
        <r>
          <rPr>
            <sz val="10"/>
            <rFont val="Arial"/>
            <family val="2"/>
          </rPr>
          <t xml:space="preserve">Source: official provider page; reviewed October 1, 2026. https://www.sanjac.edu/admissions/paying-for-college/tuition-costs/</t>
        </r>
      </text>
    </comment>
    <comment ref="N5" authorId="0">
      <text>
        <r>
          <rPr>
            <sz val="10"/>
            <rFont val="Arial"/>
            <family val="2"/>
          </rPr>
          <t xml:space="preserve">Source: official provider page; reviewed October 1, 2026. https://www.sanjac.edu/admissions/paying-for-college/tuition-costs/</t>
        </r>
      </text>
    </comment>
    <comment ref="N12" authorId="0">
      <text>
        <r>
          <rPr>
            <sz val="10"/>
            <rFont val="Arial"/>
            <family val="2"/>
          </rPr>
          <t xml:space="preserve">Source: official provider page; reviewed October 1, 2026. https://www.uh.edu/undergraduate-admissions/resources/recruitment-onepager-freshman.pdf</t>
        </r>
      </text>
    </comment>
    <comment ref="N13" authorId="0">
      <text>
        <r>
          <rPr>
            <sz val="10"/>
            <rFont val="Arial"/>
            <family val="2"/>
          </rPr>
          <t xml:space="preserve">Source: official provider page; reviewed October 1, 2026. https://www.uh.edu/undergraduate-admissions/resources/recruitment-onepager-freshman.pdf</t>
        </r>
      </text>
    </comment>
    <comment ref="N18" authorId="0">
      <text>
        <r>
          <rPr>
            <sz val="10"/>
            <rFont val="Arial"/>
            <family val="2"/>
          </rPr>
          <t xml:space="preserve">Source: official provider page; reviewed October 1, 2026. https://catalog.tamu.edu/undergraduate/tuition-fees-financial-information/</t>
        </r>
      </text>
    </comment>
    <comment ref="N19" authorId="0">
      <text>
        <r>
          <rPr>
            <sz val="10"/>
            <rFont val="Arial"/>
            <family val="2"/>
          </rPr>
          <t xml:space="preserve">Source: official provider page; reviewed October 1, 2026. https://catalog.tamu.edu/undergraduate/tuition-fees-financial-information/</t>
        </r>
      </text>
    </comment>
  </commentList>
</comments>
</file>

<file path=xl/sharedStrings.xml><?xml version="1.0" encoding="utf-8"?>
<sst xmlns="http://schemas.openxmlformats.org/spreadsheetml/2006/main" count="305" uniqueCount="223">
  <si>
    <t xml:space="preserve">Anchored Pathways | College Cost Comparison</t>
  </si>
  <si>
    <t xml:space="preserve">Reviewed October 1, 2026. Ten schools, 21 tuition-residency scenarios. Costs are before aid.</t>
  </si>
  <si>
    <t xml:space="preserve">How to compare</t>
  </si>
  <si>
    <t xml:space="preserve">Choose the correct tuition-residency row first. Then use the housing scenario that fits the student's actual plan. Blank means not verified, never free.</t>
  </si>
  <si>
    <t xml:space="preserve">Year and credit load</t>
  </si>
  <si>
    <t xml:space="preserve">Most dated costs are 2026–27. UT/SFA use 12 credits per term; several local colleges use 15. Published 2027 aid routes do not guarantee coverage against 2026 costs.</t>
  </si>
  <si>
    <t xml:space="preserve">Living at home</t>
  </si>
  <si>
    <t xml:space="preserve">Institutional budgets include family food/housing allowances; they are not bills owed to the college. Austin/Nacogdoches parent budgets require local family housing, not a Houston commute.</t>
  </si>
  <si>
    <t xml:space="preserve">In-district vs Texas resident</t>
  </si>
  <si>
    <t xml:space="preserve">Living in Harris County does not establish the taxing-district rate at San Jac, Lee or Galveston. Get the college's actual determination.</t>
  </si>
  <si>
    <t xml:space="preserve">UH caution</t>
  </si>
  <si>
    <t xml:space="preserve">Its freshman recruitment flyer gives tuition/room/board/books subtotal, NOT full COA. Transportation/personal costs are missing.</t>
  </si>
  <si>
    <t xml:space="preserve">San Jac / A&amp;M gaps</t>
  </si>
  <si>
    <t xml:space="preserve">Published general estimates have no verified home/on/off split. No missing housing figures have been invented.</t>
  </si>
  <si>
    <t xml:space="preserve">Calculated figures</t>
  </si>
  <si>
    <t xml:space="preserve">Lee annual charges, Galveston out-of-district/nonresident annual tuition, UST component totals and Rice tuition+fees are editable formulas in Source Calculations.</t>
  </si>
  <si>
    <t xml:space="preserve">Lee books</t>
  </si>
  <si>
    <t xml:space="preserve">Published Lee totals exclude the separately listed myBooks charge. At 15 credits: $495 each term, $990 annually if applicable; avoid double-counting other book estimates.</t>
  </si>
  <si>
    <t xml:space="preserve">UHCL discrepancy</t>
  </si>
  <si>
    <t xml:space="preserve">Displayed expense components sum to $1 more than the official total in each housing column. Cost Scenarios preserves official totals.</t>
  </si>
  <si>
    <t xml:space="preserve">Rice extras</t>
  </si>
  <si>
    <t xml:space="preserve">Health insurance, travel and orientation are not all included in standard COA. Cost Scenarios uses entrants in 2024 and later. Aid can change with living arrangement.</t>
  </si>
  <si>
    <t xml:space="preserve">Aid and classification</t>
  </si>
  <si>
    <t xml:space="preserve">FAFSA/TASFA, immigration status, tuition residency, waivers and institutional program eligibility are different checks. Stale webpage language is not a personalized determination.</t>
  </si>
  <si>
    <t xml:space="preserve">Family Worksheet</t>
  </si>
  <si>
    <t xml:space="preserve">Enter current annual quotes for every cost category; use 0 only when genuinely none. The result stays blank until all categories and both gift-aid lines are completed.</t>
  </si>
  <si>
    <t xml:space="preserve">Do not count debt as discount</t>
  </si>
  <si>
    <t xml:space="preserve">Loans are a financing method, not a price reduction. Work-study is earned and not guaranteed cash available for an initial bill. Keep aid offers/documents family-private.</t>
  </si>
  <si>
    <t xml:space="preserve">Sources</t>
  </si>
  <si>
    <t xml:space="preserve">Full provider URLs are in each scenario, Aid Routes and Source Calculations. Figures are estimates, not admission/award guarantees.</t>
  </si>
  <si>
    <t xml:space="preserve">Calculation</t>
  </si>
  <si>
    <t xml:space="preserve">First component ($)</t>
  </si>
  <si>
    <t xml:space="preserve">Result ($)</t>
  </si>
  <si>
    <t xml:space="preserve">Second component ($)</t>
  </si>
  <si>
    <t xml:space="preserve">Official source / meaning</t>
  </si>
  <si>
    <t xml:space="preserve">Lee in-district, 15 credits fall + spring</t>
  </si>
  <si>
    <t xml:space="preserve">https://www.lee.edu/businessoffice/tuition-other-charges/index.php</t>
  </si>
  <si>
    <t xml:space="preserve">Lee out-of-district, 15 credits fall + spring</t>
  </si>
  <si>
    <t xml:space="preserve">Lee nonresident, 15 credits fall + spring</t>
  </si>
  <si>
    <t xml:space="preserve">Galveston out-of-district, 15 credits × 2</t>
  </si>
  <si>
    <t xml:space="preserve">https://gc.edu/admissions/calculating-tuition-fees.php</t>
  </si>
  <si>
    <t xml:space="preserve">Galveston nonresident, 15 credits × 2</t>
  </si>
  <si>
    <t xml:space="preserve">Rice tuition + mandatory fees, 2024+ entrant</t>
  </si>
  <si>
    <t xml:space="preserve">https://financialaid.rice.edu/cost-attendance</t>
  </si>
  <si>
    <t xml:space="preserve">Lee myBooks, 15 credits fall + spring</t>
  </si>
  <si>
    <t xml:space="preserve">UST component totals</t>
  </si>
  <si>
    <t xml:space="preserve">Tuition/fees ($)</t>
  </si>
  <si>
    <t xml:space="preserve">Books ($)</t>
  </si>
  <si>
    <t xml:space="preserve">Housing/food ($)</t>
  </si>
  <si>
    <t xml:space="preserve">Transportation ($)</t>
  </si>
  <si>
    <t xml:space="preserve">Personal ($)</t>
  </si>
  <si>
    <t xml:space="preserve">Calculated total ($)</t>
  </si>
  <si>
    <t xml:space="preserve">Official source</t>
  </si>
  <si>
    <t xml:space="preserve">UST living with parents</t>
  </si>
  <si>
    <t xml:space="preserve">https://stthom.edu/tuition/</t>
  </si>
  <si>
    <t xml:space="preserve">UST on campus</t>
  </si>
  <si>
    <t xml:space="preserve">UST off campus</t>
  </si>
  <si>
    <t xml:space="preserve">School</t>
  </si>
  <si>
    <t xml:space="preserve">Setting / route</t>
  </si>
  <si>
    <t xml:space="preserve">Academic year / credit basis</t>
  </si>
  <si>
    <t xml:space="preserve">Tuition classification</t>
  </si>
  <si>
    <t xml:space="preserve">Tuition / fees low ($)</t>
  </si>
  <si>
    <t xml:space="preserve">Tuition / fees high ($)</t>
  </si>
  <si>
    <t xml:space="preserve">With parents low ($)</t>
  </si>
  <si>
    <t xml:space="preserve">With parents high ($)</t>
  </si>
  <si>
    <t xml:space="preserve">On campus low ($)</t>
  </si>
  <si>
    <t xml:space="preserve">On campus high ($)</t>
  </si>
  <si>
    <t xml:space="preserve">Off campus / away low ($)</t>
  </si>
  <si>
    <t xml:space="preserve">Off campus / away high ($)</t>
  </si>
  <si>
    <t xml:space="preserve">General or PARTIAL budget ($)</t>
  </si>
  <si>
    <t xml:space="preserve">Comparability / exclusions</t>
  </si>
  <si>
    <t xml:space="preserve">Official cost source</t>
  </si>
  <si>
    <t xml:space="preserve">San Jacinto College</t>
  </si>
  <si>
    <t xml:space="preserve">Local community college</t>
  </si>
  <si>
    <t xml:space="preserve">Current page; academic year not stated; 30 credits</t>
  </si>
  <si>
    <t xml:space="preserve">In-district Texas resident</t>
  </si>
  <si>
    <t xml:space="preserve">General budget includes $22,916 living costs but does not label living arrangement. Not a parent-specific budget. $1,470 books/materials separate. Confirm taxing-district and tuition classification.</t>
  </si>
  <si>
    <t xml:space="preserve">https://www.sanjac.edu/admissions/paying-for-college/tuition-costs/</t>
  </si>
  <si>
    <t xml:space="preserve">Out-of-district Texas resident</t>
  </si>
  <si>
    <t xml:space="preserve">Same unsplit general living budget as in-district. Out-of-district does not mean out-of-state. No additional student fees in simplified model.</t>
  </si>
  <si>
    <t xml:space="preserve">Non-Texas / international</t>
  </si>
  <si>
    <t xml:space="preserve">No verified parent/away breakdown. Get actual classification and any approved waiver before selecting rate.</t>
  </si>
  <si>
    <t xml:space="preserve">Lee College</t>
  </si>
  <si>
    <t xml:space="preserve">Fall 2026 + Spring 2027; 15 credits each term</t>
  </si>
  <si>
    <t xml:space="preserve">In-district</t>
  </si>
  <si>
    <t xml:space="preserve">Annualized published tuition/other-charge total excludes myBooks. myBooks at 15 credits is $495 per term if applicable. No verified full COA housing split. College must confirm residency, including status-specific classification.</t>
  </si>
  <si>
    <t xml:space="preserve">Out-of-district</t>
  </si>
  <si>
    <t xml:space="preserve">Annualized charge total excludes myBooks; budget an additional $990 annually if applicable. Do not assume in-district pricing merely because Lee is close.</t>
  </si>
  <si>
    <t xml:space="preserve">Nonresident</t>
  </si>
  <si>
    <t xml:space="preserve">Annualized charge total excludes myBooks; status/classification rules must be confirmed with college. No home/away COA verified.</t>
  </si>
  <si>
    <t xml:space="preserve">Galveston College</t>
  </si>
  <si>
    <t xml:space="preserve">Nearby community college</t>
  </si>
  <si>
    <t xml:space="preserve">2026–27 COA; 30 credits</t>
  </si>
  <si>
    <t xml:space="preserve">Away figure is officially 'not living with parents'; not specifically on-campus or apartment. Both published COA columns are in-district. Harris County address does not establish this rate.</t>
  </si>
  <si>
    <t xml:space="preserve">https://gc.edu/financial-aid/financial-aid-information.php</t>
  </si>
  <si>
    <t xml:space="preserve">Current fee table; year not stated; 15 credits × 2</t>
  </si>
  <si>
    <t xml:space="preserve">Annualized tuition/fees only. Do not reuse in-district home/away totals as though they were this category. Confirm annual fees and actual commuting costs.</t>
  </si>
  <si>
    <t xml:space="preserve">Annualized tuition/fees only; no comparable current parent/away full budget verified. Additional special fees can apply.</t>
  </si>
  <si>
    <t xml:space="preserve">University of Houston</t>
  </si>
  <si>
    <t xml:space="preserve">Local public university</t>
  </si>
  <si>
    <t xml:space="preserve">2026–27 freshman admissions flyer; 30 credits</t>
  </si>
  <si>
    <t xml:space="preserve">Texas resident</t>
  </si>
  <si>
    <t xml:space="preserve">PARTIAL subtotal: tuition/required fees + on-campus room/board + books only. Omits transportation/personal costs. Not full COA. Tuition varies by academic college; confirmed full housing split unavailable.</t>
  </si>
  <si>
    <t xml:space="preserve">https://www.uh.edu/undergraduate-admissions/resources/recruitment-onepager-freshman.pdf</t>
  </si>
  <si>
    <t xml:space="preserve">PARTIAL subtotal with on-campus room/board and books; no transport/personal allowance. Do not compare this subtotal directly to other full COAs.</t>
  </si>
  <si>
    <t xml:space="preserve">UH–Clear Lake</t>
  </si>
  <si>
    <t xml:space="preserve">2026–27; 30 credits</t>
  </si>
  <si>
    <t xml:space="preserve">Published totals retained. Components sum to $1 more in each column; do not silently change official totals. Overview admissions page has older different estimates: use dated detailed COA.</t>
  </si>
  <si>
    <t xml:space="preserve">https://www.uhcl.edu/costs-aid/tuition/</t>
  </si>
  <si>
    <t xml:space="preserve">Published totals retained; same $1 component/total discrepancy. Actual tuition varies by program.</t>
  </si>
  <si>
    <t xml:space="preserve">University of St. Thomas</t>
  </si>
  <si>
    <t xml:space="preserve">Local private university</t>
  </si>
  <si>
    <t xml:space="preserve">2026–27; 12–18 credits each fall/spring</t>
  </si>
  <si>
    <t xml:space="preserve">Published undergraduate rate</t>
  </si>
  <si>
    <t xml:space="preserve">Home/away totals are AP calculations from five published components, not provider-published totals. Confirm textbook opt-out and extras; do not add $284 textbook charge again without checking inclusion.</t>
  </si>
  <si>
    <t xml:space="preserve">Rice University</t>
  </si>
  <si>
    <t xml:space="preserve">2026–27; entrants 2024 and later</t>
  </si>
  <si>
    <t xml:space="preserve">Before aid. Published standard budget omits health insurance and adds travel/orientation separately. Off-campus apartment total for this entrant group not shown. Changing living arrangement can also change aid.</t>
  </si>
  <si>
    <t xml:space="preserve">Texas A&amp;M–College Station</t>
  </si>
  <si>
    <t xml:space="preserve">Moving-away university option</t>
  </si>
  <si>
    <t xml:space="preserve">2026–27 catalog; nine-month broad estimate</t>
  </si>
  <si>
    <t xml:space="preserve">Approximate general estimate only. Catalog paragraph provides no housing split, credit load or separate tuition line. Use program-specific calculator. Parent budget would require a local family housing arrangement, not a Houston commute assumption.</t>
  </si>
  <si>
    <t xml:space="preserve">https://catalog.tamu.edu/undergraduate/tuition-fees-financial-information/</t>
  </si>
  <si>
    <t xml:space="preserve">Nonresident / international</t>
  </si>
  <si>
    <t xml:space="preserve">Approximate unsplit budget. No waiver assumed. Obtain individualized College Station estimate.</t>
  </si>
  <si>
    <t xml:space="preserve">UT Austin</t>
  </si>
  <si>
    <t xml:space="preserve">2026–27; 12 credits per term</t>
  </si>
  <si>
    <t xml:space="preserve">Tuition is source label; fees not separately specified. On/off-campus combined official range. Living-with-parents budget assumes parents near Austin, not commuting from Harris County. 12 credits differs from 30-credit local budgets.</t>
  </si>
  <si>
    <t xml:space="preserve">https://onestop.utexas.edu/managing-costs/cost-tuition-rates/cost-of-attendance/</t>
  </si>
  <si>
    <t xml:space="preserve">Official nonresident on/off-campus combined range. No nonresident parent budget shown; no tuition waiver assumed.</t>
  </si>
  <si>
    <t xml:space="preserve">Stephen F. Austin State University</t>
  </si>
  <si>
    <t xml:space="preserve">Parent budget requires family housing near Nacogdoches; not a Houston commuting scenario. Loan fee allowance included in published COA; it is not gift aid. 12 credits differs from 30-credit local budgets.</t>
  </si>
  <si>
    <t xml:space="preserve">https://www.sfasu.edu/finaid/coa</t>
  </si>
  <si>
    <t xml:space="preserve">Border-state category is separate; this row is standard nonresident. No approved waiver assumed.</t>
  </si>
  <si>
    <t xml:space="preserve">Program / route</t>
  </si>
  <si>
    <t xml:space="preserve">What it may cover</t>
  </si>
  <si>
    <t xml:space="preserve">Eligibility and policy checks</t>
  </si>
  <si>
    <t xml:space="preserve">Timing / cycle</t>
  </si>
  <si>
    <t xml:space="preserve">Additional source</t>
  </si>
  <si>
    <t xml:space="preserve">Additional source 2</t>
  </si>
  <si>
    <t xml:space="preserve">Foundation/department scholarships; Promise for eligible cohort</t>
  </si>
  <si>
    <t xml:space="preserve">Award-specific; Promise is last-dollar in-district tuition plus capped books/supplies, not living costs.</t>
  </si>
  <si>
    <t xml:space="preserve">Foundation instructions mention FAFSA; confirm alternatives award by award. Promise page lists FAFSA/TASFA but retains Fall 2026 cohort dates; do not assume 2027 rules. Verify taxing district and actual tuition classification.</t>
  </si>
  <si>
    <t xml:space="preserve">Foundation published spring closing October 30, year not explicitly linked; 2027 Promise cohort dates unverified.</t>
  </si>
  <si>
    <t xml:space="preserve">https://www.sanjac.edu/admissions/paying-for-college/grants-scholarships/scholarships/</t>
  </si>
  <si>
    <t xml:space="preserve">https://www.sanjac.edu/admissions/paying-for-college/grants-scholarships/scholarships/promise/</t>
  </si>
  <si>
    <t xml:space="preserve">Foundation scholarships</t>
  </si>
  <si>
    <t xml:space="preserve">Varies; tuition/books assistance, not a guaranteed full-cost award.</t>
  </si>
  <si>
    <t xml:space="preserve">General 2.0+ GPA; part-time, full-time or dual-credit enrollment. Individual awards differ. Admissions/financial aid must confirm status-specific tuition and scholarship rules.</t>
  </si>
  <si>
    <t xml:space="preserve">Current scholarship deadline not verified; contact college. Do not reuse old First Time Free cohort offer without confirmation.</t>
  </si>
  <si>
    <t xml:space="preserve">https://www.lee.edu/financialaid/types-of-aid/scholarships/</t>
  </si>
  <si>
    <t xml:space="preserve">https://www.lee.edu/foundation/scholarships-for-students/apply/index.php</t>
  </si>
  <si>
    <t xml:space="preserve">One general scholarship application; targeted nursing award</t>
  </si>
  <si>
    <t xml:space="preserve">Varies. Sanford A. Rubin M.D. Scholarship is for eligible credit-hour nursing students, not all majors.</t>
  </si>
  <si>
    <t xml:space="preserve">Rubin award: 3.0 GPA, academic progress and financial need; citizenship/permanent residency not required. Other awards can require citizenship/status. Separate district-rate and scholarship checks.</t>
  </si>
  <si>
    <t xml:space="preserve">Spring 2027 application deadline November 20, 2026, noon.</t>
  </si>
  <si>
    <t xml:space="preserve">https://gc.edu/financial-aid/available-aid/scholarships/galveston-college-scholarships.php</t>
  </si>
  <si>
    <t xml:space="preserve">Freshman merit, Tier One, transfer and general scholarships</t>
  </si>
  <si>
    <t xml:space="preserve">Award-specific. Do not treat partial recruitment budget or scholarship maximum as actual net cost.</t>
  </si>
  <si>
    <t xml:space="preserve">Different entry routes and deadlines. Cougar Promise page still shows old cycle dates/status language; verify current tuition classification and aid rules directly, not blanket eligibility.</t>
  </si>
  <si>
    <t xml:space="preserve">Confirm entering-year deadlines; do not reuse 2026–27 deadlines for fall 2027.</t>
  </si>
  <si>
    <t xml:space="preserve">https://www.uh.edu/financial/undergraduate/types-aid/scholarships/</t>
  </si>
  <si>
    <t xml:space="preserve">https://www.uh.edu/financial/undergraduate/types-aid/incentives/cougar-promise/</t>
  </si>
  <si>
    <t xml:space="preserve">New Hawk Scholarship; Hawk Promise</t>
  </si>
  <si>
    <t xml:space="preserve">New Hawk: competitive award. Hawk Promise: qualifying tuition/mandatory fees, not guaranteed housing/books.</t>
  </si>
  <si>
    <t xml:space="preserve">New Hawk: Texas tuition resident graduating 2026–27; listed rank/test thresholds. Hawk Promise requires Texas tuition residency, dependent status/AGI up to $100,000, Pell eligibility and FAFSA; transfer pathway requires associate degree. Not universal immigrant-student eligibility.</t>
  </si>
  <si>
    <t xml:space="preserve">New Hawk priority February 1, 2027; final April 1, 2027, funding-dependent. Fall2027 Hawk Promise completed aid file by January 15, 2027.</t>
  </si>
  <si>
    <t xml:space="preserve">https://www.uhcl.edu/costs-aid/scholarships/new-student-scholarships/new-hawk</t>
  </si>
  <si>
    <t xml:space="preserve">https://www.uhcl.edu/costs-aid/types/hawk-promise</t>
  </si>
  <si>
    <t xml:space="preserve">University scholarships; St. Thomas Promise; TheDream.US partner</t>
  </si>
  <si>
    <t xml:space="preserve">Promise overview: qualifying tuition/regular fees at family income ≤$50,000; not all living costs. TheDream.US next-cycle amount needs confirmation.</t>
  </si>
  <si>
    <t xml:space="preserve">Promise overview omits detailed status, academic and entry-route criteria: ask UST directly. TheDream.US is a distinct award with its own new-cycle rules; also apply to college.</t>
  </si>
  <si>
    <t xml:space="preserve">TheDream.US next round opens November 1, 2026; close date not confirmed. Confirm UST award deadlines separately.</t>
  </si>
  <si>
    <t xml:space="preserve">https://stthom.edu/tuition-aid/</t>
  </si>
  <si>
    <t xml:space="preserve">https://www.thedream.us/scholarships/national-scholarship/national-partner-colleges-list/</t>
  </si>
  <si>
    <t xml:space="preserve">https://www.thedream.us/scholarships/national-scholarship/</t>
  </si>
  <si>
    <t xml:space="preserve">Need-based institutional aid; The Rice Investment</t>
  </si>
  <si>
    <t xml:space="preserve">Expanded forthcoming tiers: below $100,000 tuition/fees/living; $100,000–$200,000 tuition, assuming typical assets. Not for current/fall2026 entrants. Do not pair as guaranteed aid against 2026–27 sticker costs.</t>
  </si>
  <si>
    <t xml:space="preserve">Qualifying DACA applicants and long-term undocumented U.S. residents who graduated from a U.S. high school can be domestic applicants; CSS Profile/IDOC pathway. International aid rules differ. Highly selective admission; yearly financial review.</t>
  </si>
  <si>
    <t xml:space="preserve">Follow entry-year admission/aid calendar. Fall2027-or-later transfers may qualify for expanded tiers; verify freshman cohort and deadlines directly.</t>
  </si>
  <si>
    <t xml:space="preserve">https://financialaid.rice.edu/rice-investment</t>
  </si>
  <si>
    <t xml:space="preserve">https://financialaid.rice.edu/forms-resources/frequently-asked-questions</t>
  </si>
  <si>
    <t xml:space="preserve">Aggie Assurance; scholarships</t>
  </si>
  <si>
    <t xml:space="preserve">Qualifying incoming fall2026+ students with income/assets ≤$100,000: tuition/fees through gift aid; not full living costs.</t>
  </si>
  <si>
    <t xml:space="preserve">Texas tuition residency, need, full-time, first bachelor's and FAFSA/TASFA requirements. Reviewed page retains SB1528 language; confirm current classification. Waiver alone is not automatic program eligibility.</t>
  </si>
  <si>
    <t xml:space="preserve">Published priority January 15 for fall; confirm entry-year file requirements. No separate Assurance application.</t>
  </si>
  <si>
    <t xml:space="preserve">https://aggie.tamu.edu/paying-for-college/apply-for-financial-aid/grants.html</t>
  </si>
  <si>
    <t xml:space="preserve">Texas Advance Commitment; scholarships</t>
  </si>
  <si>
    <t xml:space="preserve">Qualifying Texas residents with AGI ≤$100,000: tuition coverage; $100,000–$125,000 tuition support. Not full housing/food coverage.</t>
  </si>
  <si>
    <t xml:space="preserve">Texas tuition residency and financial need required; FAFSA/TASFA and complete file; first bachelor's. Confirm current classification individually, not merely Texas address or waiver.</t>
  </si>
  <si>
    <t xml:space="preserve">Complete entry-year aid file and college deadlines; yearly review. First-year and transfer routes have different duration limits.</t>
  </si>
  <si>
    <t xml:space="preserve">https://admissions.utexas.edu/cost-aid/financial-aid/texas-advance-commitment/</t>
  </si>
  <si>
    <t xml:space="preserve">Purple Promise; university scholarships</t>
  </si>
  <si>
    <t xml:space="preserve">Qualifying Texas residents with family AGI ≤$100,000: tuition/mandatory fees after other aid; limited funds, not housing.</t>
  </si>
  <si>
    <t xml:space="preserve">Reviewed Purple Promise page requires FAFSA and does not state a TASFA route. First-time freshmen or qualifying first-time transfers; full-time and renewal rules. Ask financial aid before assuming eligibility or exclusion from OTHER scholarships.</t>
  </si>
  <si>
    <t xml:space="preserve">Priority deadline applies; verify current cycle with SFA. First-come/funding-limited.</t>
  </si>
  <si>
    <t xml:space="preserve">https://www.sfasu.edu/purplepromise</t>
  </si>
  <si>
    <t xml:space="preserve">Anchored Pathways | Compare your family's actual offers</t>
  </si>
  <si>
    <t xml:space="preserve">Annual figures only. Complete every cost category; enter 0 only when truly none. Keep personal records private.</t>
  </si>
  <si>
    <t xml:space="preserve">School / housing plan</t>
  </si>
  <si>
    <t xml:space="preserve">Option A</t>
  </si>
  <si>
    <t xml:space="preserve">Option B</t>
  </si>
  <si>
    <t xml:space="preserve">Option C</t>
  </si>
  <si>
    <t xml:space="preserve">Tuition ($)</t>
  </si>
  <si>
    <t xml:space="preserve">Required fees ($)</t>
  </si>
  <si>
    <t xml:space="preserve">Housing / household contribution ($)</t>
  </si>
  <si>
    <t xml:space="preserve">Food / meal plan ($)</t>
  </si>
  <si>
    <t xml:space="preserve">Books / supplies ($)</t>
  </si>
  <si>
    <t xml:space="preserve">Transportation / parking ($)</t>
  </si>
  <si>
    <t xml:space="preserve">Health insurance ($)</t>
  </si>
  <si>
    <t xml:space="preserve">Personal / other expenses ($)</t>
  </si>
  <si>
    <t xml:space="preserve">Orientation / one-time charges ($)</t>
  </si>
  <si>
    <t xml:space="preserve">Total annual costs ($)</t>
  </si>
  <si>
    <t xml:space="preserve">Confirmed grants ($)</t>
  </si>
  <si>
    <t xml:space="preserve">Confirmed scholarships ($)</t>
  </si>
  <si>
    <t xml:space="preserve">Remaining cost after gift aid ($)</t>
  </si>
  <si>
    <t xml:space="preserve">Loans offered ($): debt, NOT a discount</t>
  </si>
  <si>
    <t xml:space="preserve">Work-study offered ($): earned, NOT upfront cash</t>
  </si>
  <si>
    <t xml:space="preserve">Family contribution available ($): optional</t>
  </si>
  <si>
    <t xml:space="preserve">Avoid double counting: if tuition/fees are quoted together, put the total in tuition and enter 0 for fees.</t>
  </si>
  <si>
    <t xml:space="preserve">If a meal plan is included in housing, put the bundled amount in housing and enter 0 for food.</t>
  </si>
  <si>
    <t xml:space="preserve">Aid can change if housing or enrollment changes. Ask the college for the final offer for your actual plan.</t>
  </si>
  <si>
    <t xml:space="preserve">This worksheet calculates cost after gift aid, not the first bill or a guaranteed award. Do not subtract loans/work-study.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</si>
</sst>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;&quot;($&quot;#,##0.0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FF"/>
      <name val="Calibri"/>
      <family val="0"/>
      <charset val="1"/>
    </font>
    <font>
      <u val="single"/>
      <sz val="11"/>
      <color rgb="FF0000FF"/>
      <name val="Calibri"/>
      <family val="0"/>
      <charset val="1"/>
    </font>
    <font>
      <sz val="11"/>
      <color rgb="FF008000"/>
      <name val="Calibri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4D1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008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4D1C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lee.edu/businessoffice/tuition-other-charges/index.php" TargetMode="External"/><Relationship Id="rId2" Type="http://schemas.openxmlformats.org/officeDocument/2006/relationships/hyperlink" Target="https://www.lee.edu/businessoffice/tuition-other-charges/index.php" TargetMode="External"/><Relationship Id="rId3" Type="http://schemas.openxmlformats.org/officeDocument/2006/relationships/hyperlink" Target="https://www.lee.edu/businessoffice/tuition-other-charges/index.php" TargetMode="External"/><Relationship Id="rId4" Type="http://schemas.openxmlformats.org/officeDocument/2006/relationships/hyperlink" Target="https://gc.edu/admissions/calculating-tuition-fees.php" TargetMode="External"/><Relationship Id="rId5" Type="http://schemas.openxmlformats.org/officeDocument/2006/relationships/hyperlink" Target="https://gc.edu/admissions/calculating-tuition-fees.php" TargetMode="External"/><Relationship Id="rId6" Type="http://schemas.openxmlformats.org/officeDocument/2006/relationships/hyperlink" Target="https://financialaid.rice.edu/cost-attendance" TargetMode="External"/><Relationship Id="rId7" Type="http://schemas.openxmlformats.org/officeDocument/2006/relationships/hyperlink" Target="https://www.lee.edu/businessoffice/tuition-other-charges/index.php" TargetMode="External"/><Relationship Id="rId8" Type="http://schemas.openxmlformats.org/officeDocument/2006/relationships/hyperlink" Target="https://stthom.edu/tuition/" TargetMode="External"/><Relationship Id="rId9" Type="http://schemas.openxmlformats.org/officeDocument/2006/relationships/hyperlink" Target="https://stthom.edu/tuition/" TargetMode="External"/><Relationship Id="rId10" Type="http://schemas.openxmlformats.org/officeDocument/2006/relationships/hyperlink" Target="https://stthom.edu/tuition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www.sanjac.edu/admissions/paying-for-college/tuition-costs/" TargetMode="External"/><Relationship Id="rId3" Type="http://schemas.openxmlformats.org/officeDocument/2006/relationships/hyperlink" Target="https://www.sanjac.edu/admissions/paying-for-college/tuition-costs/" TargetMode="External"/><Relationship Id="rId4" Type="http://schemas.openxmlformats.org/officeDocument/2006/relationships/hyperlink" Target="https://www.sanjac.edu/admissions/paying-for-college/tuition-costs/" TargetMode="External"/><Relationship Id="rId5" Type="http://schemas.openxmlformats.org/officeDocument/2006/relationships/hyperlink" Target="https://www.lee.edu/businessoffice/tuition-other-charges/index.php" TargetMode="External"/><Relationship Id="rId6" Type="http://schemas.openxmlformats.org/officeDocument/2006/relationships/hyperlink" Target="https://www.lee.edu/businessoffice/tuition-other-charges/index.php" TargetMode="External"/><Relationship Id="rId7" Type="http://schemas.openxmlformats.org/officeDocument/2006/relationships/hyperlink" Target="https://www.lee.edu/businessoffice/tuition-other-charges/index.php" TargetMode="External"/><Relationship Id="rId8" Type="http://schemas.openxmlformats.org/officeDocument/2006/relationships/hyperlink" Target="https://gc.edu/financial-aid/financial-aid-information.php" TargetMode="External"/><Relationship Id="rId9" Type="http://schemas.openxmlformats.org/officeDocument/2006/relationships/hyperlink" Target="https://gc.edu/admissions/calculating-tuition-fees.php" TargetMode="External"/><Relationship Id="rId10" Type="http://schemas.openxmlformats.org/officeDocument/2006/relationships/hyperlink" Target="https://gc.edu/admissions/calculating-tuition-fees.php" TargetMode="External"/><Relationship Id="rId11" Type="http://schemas.openxmlformats.org/officeDocument/2006/relationships/hyperlink" Target="https://www.uh.edu/undergraduate-admissions/resources/recruitment-onepager-freshman.pdf" TargetMode="External"/><Relationship Id="rId12" Type="http://schemas.openxmlformats.org/officeDocument/2006/relationships/hyperlink" Target="https://www.uh.edu/undergraduate-admissions/resources/recruitment-onepager-freshman.pdf" TargetMode="External"/><Relationship Id="rId13" Type="http://schemas.openxmlformats.org/officeDocument/2006/relationships/hyperlink" Target="https://www.uhcl.edu/costs-aid/tuition/" TargetMode="External"/><Relationship Id="rId14" Type="http://schemas.openxmlformats.org/officeDocument/2006/relationships/hyperlink" Target="https://www.uhcl.edu/costs-aid/tuition/" TargetMode="External"/><Relationship Id="rId15" Type="http://schemas.openxmlformats.org/officeDocument/2006/relationships/hyperlink" Target="https://stthom.edu/tuition/" TargetMode="External"/><Relationship Id="rId16" Type="http://schemas.openxmlformats.org/officeDocument/2006/relationships/hyperlink" Target="https://financialaid.rice.edu/cost-attendance" TargetMode="External"/><Relationship Id="rId17" Type="http://schemas.openxmlformats.org/officeDocument/2006/relationships/hyperlink" Target="https://catalog.tamu.edu/undergraduate/tuition-fees-financial-information/" TargetMode="External"/><Relationship Id="rId18" Type="http://schemas.openxmlformats.org/officeDocument/2006/relationships/hyperlink" Target="https://catalog.tamu.edu/undergraduate/tuition-fees-financial-information/" TargetMode="External"/><Relationship Id="rId19" Type="http://schemas.openxmlformats.org/officeDocument/2006/relationships/hyperlink" Target="https://onestop.utexas.edu/managing-costs/cost-tuition-rates/cost-of-attendance/" TargetMode="External"/><Relationship Id="rId20" Type="http://schemas.openxmlformats.org/officeDocument/2006/relationships/hyperlink" Target="https://onestop.utexas.edu/managing-costs/cost-tuition-rates/cost-of-attendance/" TargetMode="External"/><Relationship Id="rId21" Type="http://schemas.openxmlformats.org/officeDocument/2006/relationships/hyperlink" Target="https://www.sfasu.edu/finaid/coa" TargetMode="External"/><Relationship Id="rId22" Type="http://schemas.openxmlformats.org/officeDocument/2006/relationships/hyperlink" Target="https://www.sfasu.edu/finaid/coa" TargetMode="External"/><Relationship Id="rId23" Type="http://schemas.openxmlformats.org/officeDocument/2006/relationships/drawing" Target="../drawings/drawing1.xml"/><Relationship Id="rId24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sanjac.edu/admissions/paying-for-college/grants-scholarships/scholarships/" TargetMode="External"/><Relationship Id="rId2" Type="http://schemas.openxmlformats.org/officeDocument/2006/relationships/hyperlink" Target="https://www.sanjac.edu/admissions/paying-for-college/grants-scholarships/scholarships/promise/" TargetMode="External"/><Relationship Id="rId3" Type="http://schemas.openxmlformats.org/officeDocument/2006/relationships/hyperlink" Target="https://www.lee.edu/financialaid/types-of-aid/scholarships/" TargetMode="External"/><Relationship Id="rId4" Type="http://schemas.openxmlformats.org/officeDocument/2006/relationships/hyperlink" Target="https://www.lee.edu/foundation/scholarships-for-students/apply/index.php" TargetMode="External"/><Relationship Id="rId5" Type="http://schemas.openxmlformats.org/officeDocument/2006/relationships/hyperlink" Target="https://gc.edu/financial-aid/available-aid/scholarships/galveston-college-scholarships.php" TargetMode="External"/><Relationship Id="rId6" Type="http://schemas.openxmlformats.org/officeDocument/2006/relationships/hyperlink" Target="https://www.uh.edu/financial/undergraduate/types-aid/scholarships/" TargetMode="External"/><Relationship Id="rId7" Type="http://schemas.openxmlformats.org/officeDocument/2006/relationships/hyperlink" Target="https://www.uh.edu/financial/undergraduate/types-aid/incentives/cougar-promise/" TargetMode="External"/><Relationship Id="rId8" Type="http://schemas.openxmlformats.org/officeDocument/2006/relationships/hyperlink" Target="https://www.uhcl.edu/costs-aid/scholarships/new-student-scholarships/new-hawk" TargetMode="External"/><Relationship Id="rId9" Type="http://schemas.openxmlformats.org/officeDocument/2006/relationships/hyperlink" Target="https://www.uhcl.edu/costs-aid/types/hawk-promise" TargetMode="External"/><Relationship Id="rId10" Type="http://schemas.openxmlformats.org/officeDocument/2006/relationships/hyperlink" Target="https://stthom.edu/tuition-aid/" TargetMode="External"/><Relationship Id="rId11" Type="http://schemas.openxmlformats.org/officeDocument/2006/relationships/hyperlink" Target="https://www.thedream.us/scholarships/national-scholarship/national-partner-colleges-list/" TargetMode="External"/><Relationship Id="rId12" Type="http://schemas.openxmlformats.org/officeDocument/2006/relationships/hyperlink" Target="https://www.thedream.us/scholarships/national-scholarship/" TargetMode="External"/><Relationship Id="rId13" Type="http://schemas.openxmlformats.org/officeDocument/2006/relationships/hyperlink" Target="https://financialaid.rice.edu/rice-investment" TargetMode="External"/><Relationship Id="rId14" Type="http://schemas.openxmlformats.org/officeDocument/2006/relationships/hyperlink" Target="https://financialaid.rice.edu/forms-resources/frequently-asked-questions" TargetMode="External"/><Relationship Id="rId15" Type="http://schemas.openxmlformats.org/officeDocument/2006/relationships/hyperlink" Target="https://aggie.tamu.edu/paying-for-college/apply-for-financial-aid/grants.html" TargetMode="External"/><Relationship Id="rId16" Type="http://schemas.openxmlformats.org/officeDocument/2006/relationships/hyperlink" Target="https://admissions.utexas.edu/cost-aid/financial-aid/texas-advance-commitment/" TargetMode="External"/><Relationship Id="rId17" Type="http://schemas.openxmlformats.org/officeDocument/2006/relationships/hyperlink" Target="https://www.sfasu.edu/purplepromise" TargetMode="External"/><Relationship Id="rId18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5"/>
    <col collapsed="false" customWidth="true" hidden="false" outlineLevel="0" max="3" min="3" style="0" width="115"/>
  </cols>
  <sheetData>
    <row r="1" customFormat="false" ht="15" hidden="false" customHeight="false" outlineLevel="0" collapsed="false">
      <c r="A1" s="1"/>
      <c r="B1" s="1"/>
      <c r="C1" s="1"/>
    </row>
    <row r="2" customFormat="false" ht="43.5" hidden="false" customHeight="true" outlineLevel="0" collapsed="false">
      <c r="A2" s="1"/>
      <c r="B2" s="2" t="s">
        <v>0</v>
      </c>
      <c r="C2" s="2" t="s">
        <v>1</v>
      </c>
    </row>
    <row r="3" customFormat="false" ht="51.75" hidden="false" customHeight="true" outlineLevel="0" collapsed="false">
      <c r="A3" s="1"/>
      <c r="B3" s="1" t="s">
        <v>2</v>
      </c>
      <c r="C3" s="1" t="s">
        <v>3</v>
      </c>
    </row>
    <row r="4" customFormat="false" ht="51.75" hidden="false" customHeight="true" outlineLevel="0" collapsed="false">
      <c r="A4" s="1"/>
      <c r="B4" s="1" t="s">
        <v>4</v>
      </c>
      <c r="C4" s="1" t="s">
        <v>5</v>
      </c>
    </row>
    <row r="5" customFormat="false" ht="51.75" hidden="false" customHeight="true" outlineLevel="0" collapsed="false">
      <c r="A5" s="1"/>
      <c r="B5" s="1" t="s">
        <v>6</v>
      </c>
      <c r="C5" s="1" t="s">
        <v>7</v>
      </c>
    </row>
    <row r="6" customFormat="false" ht="51.75" hidden="false" customHeight="true" outlineLevel="0" collapsed="false">
      <c r="A6" s="1"/>
      <c r="B6" s="1" t="s">
        <v>8</v>
      </c>
      <c r="C6" s="1" t="s">
        <v>9</v>
      </c>
    </row>
    <row r="7" customFormat="false" ht="51.75" hidden="false" customHeight="true" outlineLevel="0" collapsed="false">
      <c r="A7" s="1"/>
      <c r="B7" s="1" t="s">
        <v>10</v>
      </c>
      <c r="C7" s="1" t="s">
        <v>11</v>
      </c>
    </row>
    <row r="8" customFormat="false" ht="51.75" hidden="false" customHeight="true" outlineLevel="0" collapsed="false">
      <c r="A8" s="1"/>
      <c r="B8" s="1" t="s">
        <v>12</v>
      </c>
      <c r="C8" s="1" t="s">
        <v>13</v>
      </c>
    </row>
    <row r="9" customFormat="false" ht="51.75" hidden="false" customHeight="true" outlineLevel="0" collapsed="false">
      <c r="A9" s="1"/>
      <c r="B9" s="1" t="s">
        <v>14</v>
      </c>
      <c r="C9" s="1" t="s">
        <v>15</v>
      </c>
    </row>
    <row r="10" customFormat="false" ht="51.75" hidden="false" customHeight="true" outlineLevel="0" collapsed="false">
      <c r="A10" s="1"/>
      <c r="B10" s="1" t="s">
        <v>16</v>
      </c>
      <c r="C10" s="1" t="s">
        <v>17</v>
      </c>
    </row>
    <row r="11" customFormat="false" ht="51.75" hidden="false" customHeight="true" outlineLevel="0" collapsed="false">
      <c r="A11" s="1"/>
      <c r="B11" s="1" t="s">
        <v>18</v>
      </c>
      <c r="C11" s="1" t="s">
        <v>19</v>
      </c>
    </row>
    <row r="12" customFormat="false" ht="51.75" hidden="false" customHeight="true" outlineLevel="0" collapsed="false">
      <c r="A12" s="1"/>
      <c r="B12" s="1" t="s">
        <v>20</v>
      </c>
      <c r="C12" s="1" t="s">
        <v>21</v>
      </c>
    </row>
    <row r="13" customFormat="false" ht="51.75" hidden="false" customHeight="true" outlineLevel="0" collapsed="false">
      <c r="A13" s="1"/>
      <c r="B13" s="1" t="s">
        <v>22</v>
      </c>
      <c r="C13" s="1" t="s">
        <v>23</v>
      </c>
    </row>
    <row r="14" customFormat="false" ht="51.75" hidden="false" customHeight="true" outlineLevel="0" collapsed="false">
      <c r="A14" s="1"/>
      <c r="B14" s="1" t="s">
        <v>24</v>
      </c>
      <c r="C14" s="1" t="s">
        <v>25</v>
      </c>
    </row>
    <row r="15" customFormat="false" ht="51.75" hidden="false" customHeight="true" outlineLevel="0" collapsed="false">
      <c r="A15" s="1"/>
      <c r="B15" s="1" t="s">
        <v>26</v>
      </c>
      <c r="C15" s="1" t="s">
        <v>27</v>
      </c>
    </row>
    <row r="16" customFormat="false" ht="51.75" hidden="false" customHeight="true" outlineLevel="0" collapsed="false">
      <c r="A16" s="1"/>
      <c r="B16" s="1" t="s">
        <v>28</v>
      </c>
      <c r="C16" s="1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3"/>
    <col collapsed="false" customWidth="true" hidden="false" outlineLevel="0" max="5" min="3" style="0" width="24"/>
    <col collapsed="false" customWidth="true" hidden="false" outlineLevel="0" max="6" min="6" style="0" width="65"/>
    <col collapsed="false" customWidth="true" hidden="false" outlineLevel="0" max="8" min="7" style="0" width="24"/>
    <col collapsed="false" customWidth="true" hidden="false" outlineLevel="0" max="9" min="9" style="0" width="65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43.5" hidden="false" customHeight="true" outlineLevel="0" collapsed="false">
      <c r="A2" s="1"/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/>
      <c r="H2" s="2"/>
      <c r="I2" s="2"/>
    </row>
    <row r="3" customFormat="false" ht="48" hidden="false" customHeight="true" outlineLevel="0" collapsed="false">
      <c r="A3" s="1"/>
      <c r="B3" s="1" t="s">
        <v>35</v>
      </c>
      <c r="C3" s="3" t="n">
        <v>1334</v>
      </c>
      <c r="D3" s="4" t="n">
        <f aca="false">SUM(C3,E3)</f>
        <v>2668</v>
      </c>
      <c r="E3" s="3" t="n">
        <v>1334</v>
      </c>
      <c r="F3" s="5" t="s">
        <v>36</v>
      </c>
      <c r="G3" s="1"/>
      <c r="H3" s="1"/>
      <c r="I3" s="1"/>
    </row>
    <row r="4" customFormat="false" ht="48" hidden="false" customHeight="true" outlineLevel="0" collapsed="false">
      <c r="A4" s="1"/>
      <c r="B4" s="1" t="s">
        <v>37</v>
      </c>
      <c r="C4" s="3" t="n">
        <v>2406.5</v>
      </c>
      <c r="D4" s="4" t="n">
        <f aca="false">SUM(C4,E4)</f>
        <v>4813</v>
      </c>
      <c r="E4" s="3" t="n">
        <v>2406.5</v>
      </c>
      <c r="F4" s="5" t="s">
        <v>36</v>
      </c>
      <c r="G4" s="1"/>
      <c r="H4" s="1"/>
      <c r="I4" s="1"/>
    </row>
    <row r="5" customFormat="false" ht="48" hidden="false" customHeight="true" outlineLevel="0" collapsed="false">
      <c r="A5" s="1"/>
      <c r="B5" s="1" t="s">
        <v>38</v>
      </c>
      <c r="C5" s="3" t="n">
        <v>2669</v>
      </c>
      <c r="D5" s="4" t="n">
        <f aca="false">SUM(C5,E5)</f>
        <v>5338</v>
      </c>
      <c r="E5" s="3" t="n">
        <v>2669</v>
      </c>
      <c r="F5" s="5" t="s">
        <v>36</v>
      </c>
      <c r="G5" s="1"/>
      <c r="H5" s="1"/>
      <c r="I5" s="1"/>
    </row>
    <row r="6" customFormat="false" ht="48" hidden="false" customHeight="true" outlineLevel="0" collapsed="false">
      <c r="A6" s="1"/>
      <c r="B6" s="1" t="s">
        <v>39</v>
      </c>
      <c r="C6" s="3" t="n">
        <v>1723</v>
      </c>
      <c r="D6" s="4" t="n">
        <f aca="false">SUM(C6,E6)</f>
        <v>3446</v>
      </c>
      <c r="E6" s="3" t="n">
        <v>1723</v>
      </c>
      <c r="F6" s="5" t="s">
        <v>40</v>
      </c>
      <c r="G6" s="1"/>
      <c r="H6" s="1"/>
      <c r="I6" s="1"/>
    </row>
    <row r="7" customFormat="false" ht="48" hidden="false" customHeight="true" outlineLevel="0" collapsed="false">
      <c r="A7" s="1"/>
      <c r="B7" s="1" t="s">
        <v>41</v>
      </c>
      <c r="C7" s="3" t="n">
        <v>3088</v>
      </c>
      <c r="D7" s="4" t="n">
        <f aca="false">SUM(C7,E7)</f>
        <v>6176</v>
      </c>
      <c r="E7" s="3" t="n">
        <v>3088</v>
      </c>
      <c r="F7" s="5" t="s">
        <v>40</v>
      </c>
      <c r="G7" s="1"/>
      <c r="H7" s="1"/>
      <c r="I7" s="1"/>
    </row>
    <row r="8" customFormat="false" ht="48" hidden="false" customHeight="true" outlineLevel="0" collapsed="false">
      <c r="A8" s="1"/>
      <c r="B8" s="1" t="s">
        <v>42</v>
      </c>
      <c r="C8" s="3" t="n">
        <v>71140</v>
      </c>
      <c r="D8" s="4" t="n">
        <f aca="false">SUM(C8,E8)</f>
        <v>72124</v>
      </c>
      <c r="E8" s="3" t="n">
        <v>984</v>
      </c>
      <c r="F8" s="5" t="s">
        <v>43</v>
      </c>
      <c r="G8" s="1"/>
      <c r="H8" s="1"/>
      <c r="I8" s="1"/>
    </row>
    <row r="9" customFormat="false" ht="48" hidden="false" customHeight="true" outlineLevel="0" collapsed="false">
      <c r="A9" s="1"/>
      <c r="B9" s="1" t="s">
        <v>44</v>
      </c>
      <c r="C9" s="3" t="n">
        <v>495</v>
      </c>
      <c r="D9" s="4" t="n">
        <f aca="false">SUM(C9,E9)</f>
        <v>990</v>
      </c>
      <c r="E9" s="3" t="n">
        <v>495</v>
      </c>
      <c r="F9" s="5" t="s">
        <v>36</v>
      </c>
      <c r="G9" s="1"/>
      <c r="H9" s="1"/>
      <c r="I9" s="1"/>
    </row>
    <row r="10" customFormat="false" ht="48" hidden="false" customHeight="true" outlineLevel="0" collapsed="false">
      <c r="A10" s="1"/>
      <c r="B10" s="2" t="s">
        <v>45</v>
      </c>
      <c r="C10" s="2" t="s">
        <v>46</v>
      </c>
      <c r="D10" s="2" t="s">
        <v>47</v>
      </c>
      <c r="E10" s="2" t="s">
        <v>48</v>
      </c>
      <c r="F10" s="2" t="s">
        <v>49</v>
      </c>
      <c r="G10" s="2" t="s">
        <v>50</v>
      </c>
      <c r="H10" s="2" t="s">
        <v>51</v>
      </c>
      <c r="I10" s="2" t="s">
        <v>52</v>
      </c>
    </row>
    <row r="11" customFormat="false" ht="48" hidden="false" customHeight="true" outlineLevel="0" collapsed="false">
      <c r="A11" s="1"/>
      <c r="B11" s="1" t="s">
        <v>53</v>
      </c>
      <c r="C11" s="3" t="n">
        <v>36904</v>
      </c>
      <c r="D11" s="3" t="n">
        <v>568</v>
      </c>
      <c r="E11" s="3" t="n">
        <v>3721</v>
      </c>
      <c r="F11" s="3" t="n">
        <v>2119</v>
      </c>
      <c r="G11" s="3" t="n">
        <v>2761</v>
      </c>
      <c r="H11" s="4" t="n">
        <f aca="false">SUM(C11:G11)</f>
        <v>46073</v>
      </c>
      <c r="I11" s="5" t="s">
        <v>54</v>
      </c>
    </row>
    <row r="12" customFormat="false" ht="48" hidden="false" customHeight="true" outlineLevel="0" collapsed="false">
      <c r="A12" s="1"/>
      <c r="B12" s="1" t="s">
        <v>55</v>
      </c>
      <c r="C12" s="3" t="n">
        <v>36904</v>
      </c>
      <c r="D12" s="3" t="n">
        <v>568</v>
      </c>
      <c r="E12" s="3" t="n">
        <v>11530</v>
      </c>
      <c r="F12" s="3" t="n">
        <v>2119</v>
      </c>
      <c r="G12" s="3" t="n">
        <v>1879</v>
      </c>
      <c r="H12" s="4" t="n">
        <f aca="false">SUM(C12:G12)</f>
        <v>53000</v>
      </c>
      <c r="I12" s="5" t="s">
        <v>54</v>
      </c>
    </row>
    <row r="13" customFormat="false" ht="48" hidden="false" customHeight="true" outlineLevel="0" collapsed="false">
      <c r="A13" s="1"/>
      <c r="B13" s="1" t="s">
        <v>56</v>
      </c>
      <c r="C13" s="3" t="n">
        <v>36904</v>
      </c>
      <c r="D13" s="3" t="n">
        <v>568</v>
      </c>
      <c r="E13" s="3" t="n">
        <v>11169</v>
      </c>
      <c r="F13" s="3" t="n">
        <v>2119</v>
      </c>
      <c r="G13" s="3" t="n">
        <v>2761</v>
      </c>
      <c r="H13" s="4" t="n">
        <f aca="false">SUM(C13:G13)</f>
        <v>53521</v>
      </c>
      <c r="I13" s="5" t="s">
        <v>54</v>
      </c>
    </row>
  </sheetData>
  <hyperlinks>
    <hyperlink ref="F3" r:id="rId1" display="https://www.lee.edu/businessoffice/tuition-other-charges/index.php"/>
    <hyperlink ref="F4" r:id="rId2" display="https://www.lee.edu/businessoffice/tuition-other-charges/index.php"/>
    <hyperlink ref="F5" r:id="rId3" display="https://www.lee.edu/businessoffice/tuition-other-charges/index.php"/>
    <hyperlink ref="F6" r:id="rId4" display="https://gc.edu/admissions/calculating-tuition-fees.php"/>
    <hyperlink ref="F7" r:id="rId5" display="https://gc.edu/admissions/calculating-tuition-fees.php"/>
    <hyperlink ref="F8" r:id="rId6" display="https://financialaid.rice.edu/cost-attendance"/>
    <hyperlink ref="F9" r:id="rId7" display="https://www.lee.edu/businessoffice/tuition-other-charges/index.php"/>
    <hyperlink ref="I11" r:id="rId8" display="https://stthom.edu/tuition/"/>
    <hyperlink ref="I12" r:id="rId9" display="https://stthom.edu/tuition/"/>
    <hyperlink ref="I13" r:id="rId10" display="https://stthom.edu/tuition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2" topLeftCell="F3" activePane="bottomRight" state="frozen"/>
      <selection pane="topLeft" activeCell="A1" activeCellId="0" sqref="A1"/>
      <selection pane="topRight" activeCell="F1" activeCellId="0" sqref="F1"/>
      <selection pane="bottomLeft" activeCell="A3" activeCellId="0" sqref="A3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5"/>
    <col collapsed="false" customWidth="true" hidden="false" outlineLevel="0" max="3" min="3" style="0" width="30"/>
    <col collapsed="false" customWidth="true" hidden="false" outlineLevel="0" max="4" min="4" style="0" width="42"/>
    <col collapsed="false" customWidth="true" hidden="false" outlineLevel="0" max="5" min="5" style="0" width="28"/>
    <col collapsed="false" customWidth="true" hidden="false" outlineLevel="0" max="11" min="6" style="0" width="20"/>
    <col collapsed="false" customWidth="true" hidden="false" outlineLevel="0" max="13" min="12" style="0" width="24"/>
    <col collapsed="false" customWidth="true" hidden="false" outlineLevel="0" max="14" min="14" style="0" width="26"/>
    <col collapsed="false" customWidth="true" hidden="false" outlineLevel="0" max="15" min="15" style="0" width="95"/>
    <col collapsed="false" customWidth="true" hidden="false" outlineLevel="0" max="16" min="16" style="0" width="65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43.5" hidden="false" customHeight="true" outlineLevel="0" collapsed="false">
      <c r="A2" s="1"/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63</v>
      </c>
      <c r="I2" s="2" t="s">
        <v>64</v>
      </c>
      <c r="J2" s="2" t="s">
        <v>65</v>
      </c>
      <c r="K2" s="2" t="s">
        <v>66</v>
      </c>
      <c r="L2" s="2" t="s">
        <v>67</v>
      </c>
      <c r="M2" s="2" t="s">
        <v>68</v>
      </c>
      <c r="N2" s="2" t="s">
        <v>69</v>
      </c>
      <c r="O2" s="2" t="s">
        <v>70</v>
      </c>
      <c r="P2" s="2" t="s">
        <v>71</v>
      </c>
    </row>
    <row r="3" customFormat="false" ht="114.75" hidden="false" customHeight="true" outlineLevel="0" collapsed="false">
      <c r="A3" s="1"/>
      <c r="B3" s="1" t="s">
        <v>72</v>
      </c>
      <c r="C3" s="1" t="s">
        <v>73</v>
      </c>
      <c r="D3" s="1" t="s">
        <v>74</v>
      </c>
      <c r="E3" s="1" t="s">
        <v>75</v>
      </c>
      <c r="F3" s="3" t="n">
        <v>2490</v>
      </c>
      <c r="G3" s="1"/>
      <c r="H3" s="1"/>
      <c r="I3" s="1"/>
      <c r="J3" s="1"/>
      <c r="K3" s="1"/>
      <c r="L3" s="1"/>
      <c r="M3" s="1"/>
      <c r="N3" s="3" t="n">
        <v>31306</v>
      </c>
      <c r="O3" s="1" t="s">
        <v>76</v>
      </c>
      <c r="P3" s="5" t="s">
        <v>77</v>
      </c>
    </row>
    <row r="4" customFormat="false" ht="114.75" hidden="false" customHeight="true" outlineLevel="0" collapsed="false">
      <c r="A4" s="1"/>
      <c r="B4" s="1" t="s">
        <v>72</v>
      </c>
      <c r="C4" s="1" t="s">
        <v>73</v>
      </c>
      <c r="D4" s="1" t="s">
        <v>74</v>
      </c>
      <c r="E4" s="1" t="s">
        <v>78</v>
      </c>
      <c r="F4" s="3" t="n">
        <v>4320</v>
      </c>
      <c r="G4" s="1"/>
      <c r="H4" s="1"/>
      <c r="I4" s="1"/>
      <c r="J4" s="1"/>
      <c r="K4" s="1"/>
      <c r="L4" s="1"/>
      <c r="M4" s="1"/>
      <c r="N4" s="3" t="n">
        <v>33136</v>
      </c>
      <c r="O4" s="1" t="s">
        <v>79</v>
      </c>
      <c r="P4" s="5" t="s">
        <v>77</v>
      </c>
    </row>
    <row r="5" customFormat="false" ht="114.75" hidden="false" customHeight="true" outlineLevel="0" collapsed="false">
      <c r="A5" s="1"/>
      <c r="B5" s="1" t="s">
        <v>72</v>
      </c>
      <c r="C5" s="1" t="s">
        <v>73</v>
      </c>
      <c r="D5" s="1" t="s">
        <v>74</v>
      </c>
      <c r="E5" s="1" t="s">
        <v>80</v>
      </c>
      <c r="F5" s="3" t="n">
        <v>6690</v>
      </c>
      <c r="G5" s="1"/>
      <c r="H5" s="1"/>
      <c r="I5" s="1"/>
      <c r="J5" s="1"/>
      <c r="K5" s="1"/>
      <c r="L5" s="1"/>
      <c r="M5" s="1"/>
      <c r="N5" s="3" t="n">
        <v>35506</v>
      </c>
      <c r="O5" s="1" t="s">
        <v>81</v>
      </c>
      <c r="P5" s="5" t="s">
        <v>77</v>
      </c>
    </row>
    <row r="6" customFormat="false" ht="114.75" hidden="false" customHeight="true" outlineLevel="0" collapsed="false">
      <c r="A6" s="1"/>
      <c r="B6" s="1" t="s">
        <v>82</v>
      </c>
      <c r="C6" s="1" t="s">
        <v>73</v>
      </c>
      <c r="D6" s="1" t="s">
        <v>83</v>
      </c>
      <c r="E6" s="1" t="s">
        <v>84</v>
      </c>
      <c r="F6" s="6" t="n">
        <f aca="false">'Source Calculations'!D3</f>
        <v>2668</v>
      </c>
      <c r="G6" s="1"/>
      <c r="H6" s="1"/>
      <c r="I6" s="1"/>
      <c r="J6" s="1"/>
      <c r="K6" s="1"/>
      <c r="L6" s="1"/>
      <c r="M6" s="1"/>
      <c r="N6" s="1"/>
      <c r="O6" s="1" t="s">
        <v>85</v>
      </c>
      <c r="P6" s="5" t="s">
        <v>36</v>
      </c>
    </row>
    <row r="7" customFormat="false" ht="114.75" hidden="false" customHeight="true" outlineLevel="0" collapsed="false">
      <c r="A7" s="1"/>
      <c r="B7" s="1" t="s">
        <v>82</v>
      </c>
      <c r="C7" s="1" t="s">
        <v>73</v>
      </c>
      <c r="D7" s="1" t="s">
        <v>83</v>
      </c>
      <c r="E7" s="1" t="s">
        <v>86</v>
      </c>
      <c r="F7" s="6" t="n">
        <f aca="false">'Source Calculations'!D4</f>
        <v>4813</v>
      </c>
      <c r="G7" s="1"/>
      <c r="H7" s="1"/>
      <c r="I7" s="1"/>
      <c r="J7" s="1"/>
      <c r="K7" s="1"/>
      <c r="L7" s="1"/>
      <c r="M7" s="1"/>
      <c r="N7" s="1"/>
      <c r="O7" s="1" t="s">
        <v>87</v>
      </c>
      <c r="P7" s="5" t="s">
        <v>36</v>
      </c>
    </row>
    <row r="8" customFormat="false" ht="114.75" hidden="false" customHeight="true" outlineLevel="0" collapsed="false">
      <c r="A8" s="1"/>
      <c r="B8" s="1" t="s">
        <v>82</v>
      </c>
      <c r="C8" s="1" t="s">
        <v>73</v>
      </c>
      <c r="D8" s="1" t="s">
        <v>83</v>
      </c>
      <c r="E8" s="1" t="s">
        <v>88</v>
      </c>
      <c r="F8" s="6" t="n">
        <f aca="false">'Source Calculations'!D5</f>
        <v>5338</v>
      </c>
      <c r="G8" s="1"/>
      <c r="H8" s="1"/>
      <c r="I8" s="1"/>
      <c r="J8" s="1"/>
      <c r="K8" s="1"/>
      <c r="L8" s="1"/>
      <c r="M8" s="1"/>
      <c r="N8" s="1"/>
      <c r="O8" s="1" t="s">
        <v>89</v>
      </c>
      <c r="P8" s="5" t="s">
        <v>36</v>
      </c>
    </row>
    <row r="9" customFormat="false" ht="114.75" hidden="false" customHeight="true" outlineLevel="0" collapsed="false">
      <c r="A9" s="1"/>
      <c r="B9" s="1" t="s">
        <v>90</v>
      </c>
      <c r="C9" s="1" t="s">
        <v>91</v>
      </c>
      <c r="D9" s="1" t="s">
        <v>92</v>
      </c>
      <c r="E9" s="1" t="s">
        <v>84</v>
      </c>
      <c r="F9" s="3" t="n">
        <v>2726</v>
      </c>
      <c r="G9" s="1"/>
      <c r="H9" s="3" t="n">
        <v>15560</v>
      </c>
      <c r="I9" s="1"/>
      <c r="J9" s="1"/>
      <c r="K9" s="1"/>
      <c r="L9" s="3" t="n">
        <v>21534</v>
      </c>
      <c r="M9" s="1"/>
      <c r="N9" s="1"/>
      <c r="O9" s="1" t="s">
        <v>93</v>
      </c>
      <c r="P9" s="5" t="s">
        <v>94</v>
      </c>
    </row>
    <row r="10" customFormat="false" ht="114.75" hidden="false" customHeight="true" outlineLevel="0" collapsed="false">
      <c r="A10" s="1"/>
      <c r="B10" s="1" t="s">
        <v>90</v>
      </c>
      <c r="C10" s="1" t="s">
        <v>91</v>
      </c>
      <c r="D10" s="1" t="s">
        <v>95</v>
      </c>
      <c r="E10" s="1" t="s">
        <v>78</v>
      </c>
      <c r="F10" s="6" t="n">
        <f aca="false">'Source Calculations'!D6</f>
        <v>3446</v>
      </c>
      <c r="G10" s="1"/>
      <c r="H10" s="1"/>
      <c r="I10" s="1"/>
      <c r="J10" s="1"/>
      <c r="K10" s="1"/>
      <c r="L10" s="1"/>
      <c r="M10" s="1"/>
      <c r="N10" s="1"/>
      <c r="O10" s="1" t="s">
        <v>96</v>
      </c>
      <c r="P10" s="5" t="s">
        <v>40</v>
      </c>
    </row>
    <row r="11" customFormat="false" ht="114.75" hidden="false" customHeight="true" outlineLevel="0" collapsed="false">
      <c r="A11" s="1"/>
      <c r="B11" s="1" t="s">
        <v>90</v>
      </c>
      <c r="C11" s="1" t="s">
        <v>91</v>
      </c>
      <c r="D11" s="1" t="s">
        <v>95</v>
      </c>
      <c r="E11" s="1" t="s">
        <v>88</v>
      </c>
      <c r="F11" s="6" t="n">
        <f aca="false">'Source Calculations'!D7</f>
        <v>6176</v>
      </c>
      <c r="G11" s="1"/>
      <c r="H11" s="1"/>
      <c r="I11" s="1"/>
      <c r="J11" s="1"/>
      <c r="K11" s="1"/>
      <c r="L11" s="1"/>
      <c r="M11" s="1"/>
      <c r="N11" s="1"/>
      <c r="O11" s="1" t="s">
        <v>97</v>
      </c>
      <c r="P11" s="5" t="s">
        <v>40</v>
      </c>
    </row>
    <row r="12" customFormat="false" ht="114.75" hidden="false" customHeight="true" outlineLevel="0" collapsed="false">
      <c r="A12" s="1"/>
      <c r="B12" s="1" t="s">
        <v>98</v>
      </c>
      <c r="C12" s="1" t="s">
        <v>99</v>
      </c>
      <c r="D12" s="1" t="s">
        <v>100</v>
      </c>
      <c r="E12" s="1" t="s">
        <v>101</v>
      </c>
      <c r="F12" s="3" t="n">
        <v>11888</v>
      </c>
      <c r="G12" s="1"/>
      <c r="H12" s="1"/>
      <c r="I12" s="1"/>
      <c r="J12" s="1"/>
      <c r="K12" s="1"/>
      <c r="L12" s="1"/>
      <c r="M12" s="1"/>
      <c r="N12" s="3" t="n">
        <v>24604</v>
      </c>
      <c r="O12" s="1" t="s">
        <v>102</v>
      </c>
      <c r="P12" s="5" t="s">
        <v>103</v>
      </c>
    </row>
    <row r="13" customFormat="false" ht="114.75" hidden="false" customHeight="true" outlineLevel="0" collapsed="false">
      <c r="A13" s="1"/>
      <c r="B13" s="1" t="s">
        <v>98</v>
      </c>
      <c r="C13" s="1" t="s">
        <v>99</v>
      </c>
      <c r="D13" s="1" t="s">
        <v>100</v>
      </c>
      <c r="E13" s="1" t="s">
        <v>88</v>
      </c>
      <c r="F13" s="3" t="n">
        <v>27776</v>
      </c>
      <c r="G13" s="1"/>
      <c r="H13" s="1"/>
      <c r="I13" s="1"/>
      <c r="J13" s="1"/>
      <c r="K13" s="1"/>
      <c r="L13" s="1"/>
      <c r="M13" s="1"/>
      <c r="N13" s="3" t="n">
        <v>40492</v>
      </c>
      <c r="O13" s="1" t="s">
        <v>104</v>
      </c>
      <c r="P13" s="5" t="s">
        <v>103</v>
      </c>
    </row>
    <row r="14" customFormat="false" ht="114.75" hidden="false" customHeight="true" outlineLevel="0" collapsed="false">
      <c r="A14" s="1"/>
      <c r="B14" s="1" t="s">
        <v>105</v>
      </c>
      <c r="C14" s="1" t="s">
        <v>99</v>
      </c>
      <c r="D14" s="1" t="s">
        <v>106</v>
      </c>
      <c r="E14" s="1" t="s">
        <v>101</v>
      </c>
      <c r="F14" s="3" t="n">
        <v>9298</v>
      </c>
      <c r="G14" s="1"/>
      <c r="H14" s="3" t="n">
        <v>22947</v>
      </c>
      <c r="I14" s="1"/>
      <c r="J14" s="3" t="n">
        <v>27903</v>
      </c>
      <c r="K14" s="1"/>
      <c r="L14" s="3" t="n">
        <v>30634</v>
      </c>
      <c r="M14" s="1"/>
      <c r="N14" s="1"/>
      <c r="O14" s="1" t="s">
        <v>107</v>
      </c>
      <c r="P14" s="5" t="s">
        <v>108</v>
      </c>
    </row>
    <row r="15" customFormat="false" ht="114.75" hidden="false" customHeight="true" outlineLevel="0" collapsed="false">
      <c r="A15" s="1"/>
      <c r="B15" s="1" t="s">
        <v>105</v>
      </c>
      <c r="C15" s="1" t="s">
        <v>99</v>
      </c>
      <c r="D15" s="1" t="s">
        <v>106</v>
      </c>
      <c r="E15" s="1" t="s">
        <v>88</v>
      </c>
      <c r="F15" s="3" t="n">
        <v>25828</v>
      </c>
      <c r="G15" s="1"/>
      <c r="H15" s="3" t="n">
        <v>39477</v>
      </c>
      <c r="I15" s="1"/>
      <c r="J15" s="3" t="n">
        <v>44433</v>
      </c>
      <c r="K15" s="1"/>
      <c r="L15" s="3" t="n">
        <v>47164</v>
      </c>
      <c r="M15" s="1"/>
      <c r="N15" s="1"/>
      <c r="O15" s="1" t="s">
        <v>109</v>
      </c>
      <c r="P15" s="5" t="s">
        <v>108</v>
      </c>
    </row>
    <row r="16" customFormat="false" ht="114.75" hidden="false" customHeight="true" outlineLevel="0" collapsed="false">
      <c r="A16" s="1"/>
      <c r="B16" s="1" t="s">
        <v>110</v>
      </c>
      <c r="C16" s="1" t="s">
        <v>111</v>
      </c>
      <c r="D16" s="1" t="s">
        <v>112</v>
      </c>
      <c r="E16" s="1" t="s">
        <v>113</v>
      </c>
      <c r="F16" s="3" t="n">
        <v>36904</v>
      </c>
      <c r="G16" s="1"/>
      <c r="H16" s="6" t="n">
        <f aca="false">'Source Calculations'!H11</f>
        <v>46073</v>
      </c>
      <c r="I16" s="1"/>
      <c r="J16" s="6" t="n">
        <f aca="false">'Source Calculations'!H12</f>
        <v>53000</v>
      </c>
      <c r="K16" s="1"/>
      <c r="L16" s="6" t="n">
        <f aca="false">'Source Calculations'!H13</f>
        <v>53521</v>
      </c>
      <c r="M16" s="1"/>
      <c r="N16" s="1"/>
      <c r="O16" s="1" t="s">
        <v>114</v>
      </c>
      <c r="P16" s="5" t="s">
        <v>54</v>
      </c>
    </row>
    <row r="17" customFormat="false" ht="114.75" hidden="false" customHeight="true" outlineLevel="0" collapsed="false">
      <c r="A17" s="1"/>
      <c r="B17" s="1" t="s">
        <v>115</v>
      </c>
      <c r="C17" s="1" t="s">
        <v>111</v>
      </c>
      <c r="D17" s="1" t="s">
        <v>116</v>
      </c>
      <c r="E17" s="1" t="s">
        <v>113</v>
      </c>
      <c r="F17" s="6" t="n">
        <f aca="false">'Source Calculations'!D8</f>
        <v>72124</v>
      </c>
      <c r="G17" s="1"/>
      <c r="H17" s="3" t="n">
        <v>83379</v>
      </c>
      <c r="I17" s="1"/>
      <c r="J17" s="3" t="n">
        <v>97309</v>
      </c>
      <c r="K17" s="1"/>
      <c r="L17" s="1"/>
      <c r="M17" s="1"/>
      <c r="N17" s="1"/>
      <c r="O17" s="1" t="s">
        <v>117</v>
      </c>
      <c r="P17" s="5" t="s">
        <v>43</v>
      </c>
    </row>
    <row r="18" customFormat="false" ht="114.75" hidden="false" customHeight="true" outlineLevel="0" collapsed="false">
      <c r="A18" s="1"/>
      <c r="B18" s="1" t="s">
        <v>118</v>
      </c>
      <c r="C18" s="1" t="s">
        <v>119</v>
      </c>
      <c r="D18" s="1" t="s">
        <v>120</v>
      </c>
      <c r="E18" s="1" t="s">
        <v>101</v>
      </c>
      <c r="F18" s="1"/>
      <c r="G18" s="1"/>
      <c r="H18" s="1"/>
      <c r="I18" s="1"/>
      <c r="J18" s="1"/>
      <c r="K18" s="1"/>
      <c r="L18" s="1"/>
      <c r="M18" s="1"/>
      <c r="N18" s="3" t="n">
        <v>33180</v>
      </c>
      <c r="O18" s="1" t="s">
        <v>121</v>
      </c>
      <c r="P18" s="5" t="s">
        <v>122</v>
      </c>
    </row>
    <row r="19" customFormat="false" ht="114.75" hidden="false" customHeight="true" outlineLevel="0" collapsed="false">
      <c r="A19" s="1"/>
      <c r="B19" s="1" t="s">
        <v>118</v>
      </c>
      <c r="C19" s="1" t="s">
        <v>119</v>
      </c>
      <c r="D19" s="1" t="s">
        <v>120</v>
      </c>
      <c r="E19" s="1" t="s">
        <v>123</v>
      </c>
      <c r="F19" s="1"/>
      <c r="G19" s="1"/>
      <c r="H19" s="1"/>
      <c r="I19" s="1"/>
      <c r="J19" s="1"/>
      <c r="K19" s="1"/>
      <c r="L19" s="1"/>
      <c r="M19" s="1"/>
      <c r="N19" s="3" t="n">
        <v>62272</v>
      </c>
      <c r="O19" s="1" t="s">
        <v>124</v>
      </c>
      <c r="P19" s="5" t="s">
        <v>122</v>
      </c>
    </row>
    <row r="20" customFormat="false" ht="114.75" hidden="false" customHeight="true" outlineLevel="0" collapsed="false">
      <c r="A20" s="1"/>
      <c r="B20" s="1" t="s">
        <v>125</v>
      </c>
      <c r="C20" s="1" t="s">
        <v>119</v>
      </c>
      <c r="D20" s="1" t="s">
        <v>126</v>
      </c>
      <c r="E20" s="1" t="s">
        <v>101</v>
      </c>
      <c r="F20" s="3" t="n">
        <v>10858</v>
      </c>
      <c r="G20" s="3" t="n">
        <v>13576</v>
      </c>
      <c r="H20" s="3" t="n">
        <v>24998</v>
      </c>
      <c r="I20" s="3" t="n">
        <v>27716</v>
      </c>
      <c r="J20" s="3" t="n">
        <v>32508</v>
      </c>
      <c r="K20" s="3" t="n">
        <v>35386</v>
      </c>
      <c r="L20" s="3" t="n">
        <v>32508</v>
      </c>
      <c r="M20" s="3" t="n">
        <v>35386</v>
      </c>
      <c r="N20" s="1"/>
      <c r="O20" s="1" t="s">
        <v>127</v>
      </c>
      <c r="P20" s="5" t="s">
        <v>128</v>
      </c>
    </row>
    <row r="21" customFormat="false" ht="114.75" hidden="false" customHeight="true" outlineLevel="0" collapsed="false">
      <c r="A21" s="1"/>
      <c r="B21" s="1" t="s">
        <v>125</v>
      </c>
      <c r="C21" s="1" t="s">
        <v>119</v>
      </c>
      <c r="D21" s="1" t="s">
        <v>126</v>
      </c>
      <c r="E21" s="1" t="s">
        <v>88</v>
      </c>
      <c r="F21" s="3" t="n">
        <v>42554</v>
      </c>
      <c r="G21" s="3" t="n">
        <v>51106</v>
      </c>
      <c r="H21" s="1"/>
      <c r="I21" s="1"/>
      <c r="J21" s="3" t="n">
        <v>64204</v>
      </c>
      <c r="K21" s="3" t="n">
        <v>72916</v>
      </c>
      <c r="L21" s="3" t="n">
        <v>64204</v>
      </c>
      <c r="M21" s="3" t="n">
        <v>72916</v>
      </c>
      <c r="N21" s="1"/>
      <c r="O21" s="1" t="s">
        <v>129</v>
      </c>
      <c r="P21" s="5" t="s">
        <v>128</v>
      </c>
    </row>
    <row r="22" customFormat="false" ht="114.75" hidden="false" customHeight="true" outlineLevel="0" collapsed="false">
      <c r="A22" s="1"/>
      <c r="B22" s="1" t="s">
        <v>130</v>
      </c>
      <c r="C22" s="1" t="s">
        <v>119</v>
      </c>
      <c r="D22" s="1" t="s">
        <v>126</v>
      </c>
      <c r="E22" s="1" t="s">
        <v>101</v>
      </c>
      <c r="F22" s="3" t="n">
        <v>12938</v>
      </c>
      <c r="G22" s="1"/>
      <c r="H22" s="3" t="n">
        <v>24128</v>
      </c>
      <c r="I22" s="1"/>
      <c r="J22" s="3" t="n">
        <v>30576</v>
      </c>
      <c r="K22" s="1"/>
      <c r="L22" s="3" t="n">
        <v>30876</v>
      </c>
      <c r="M22" s="1"/>
      <c r="N22" s="1"/>
      <c r="O22" s="1" t="s">
        <v>131</v>
      </c>
      <c r="P22" s="5" t="s">
        <v>132</v>
      </c>
    </row>
    <row r="23" customFormat="false" ht="114.75" hidden="false" customHeight="true" outlineLevel="0" collapsed="false">
      <c r="A23" s="1"/>
      <c r="B23" s="1" t="s">
        <v>130</v>
      </c>
      <c r="C23" s="1" t="s">
        <v>119</v>
      </c>
      <c r="D23" s="1" t="s">
        <v>126</v>
      </c>
      <c r="E23" s="1" t="s">
        <v>88</v>
      </c>
      <c r="F23" s="3" t="n">
        <v>25774</v>
      </c>
      <c r="G23" s="1"/>
      <c r="H23" s="1"/>
      <c r="I23" s="1"/>
      <c r="J23" s="3" t="n">
        <v>43412</v>
      </c>
      <c r="K23" s="1"/>
      <c r="L23" s="3" t="n">
        <v>43712</v>
      </c>
      <c r="M23" s="1"/>
      <c r="N23" s="1"/>
      <c r="O23" s="1" t="s">
        <v>133</v>
      </c>
      <c r="P23" s="5" t="s">
        <v>132</v>
      </c>
    </row>
  </sheetData>
  <autoFilter ref="B2:P23"/>
  <hyperlinks>
    <hyperlink ref="P3" r:id="rId2" display="https://www.sanjac.edu/admissions/paying-for-college/tuition-costs/"/>
    <hyperlink ref="P4" r:id="rId3" display="https://www.sanjac.edu/admissions/paying-for-college/tuition-costs/"/>
    <hyperlink ref="P5" r:id="rId4" display="https://www.sanjac.edu/admissions/paying-for-college/tuition-costs/"/>
    <hyperlink ref="P6" r:id="rId5" display="https://www.lee.edu/businessoffice/tuition-other-charges/index.php"/>
    <hyperlink ref="P7" r:id="rId6" display="https://www.lee.edu/businessoffice/tuition-other-charges/index.php"/>
    <hyperlink ref="P8" r:id="rId7" display="https://www.lee.edu/businessoffice/tuition-other-charges/index.php"/>
    <hyperlink ref="P9" r:id="rId8" display="https://gc.edu/financial-aid/financial-aid-information.php"/>
    <hyperlink ref="P10" r:id="rId9" display="https://gc.edu/admissions/calculating-tuition-fees.php"/>
    <hyperlink ref="P11" r:id="rId10" display="https://gc.edu/admissions/calculating-tuition-fees.php"/>
    <hyperlink ref="P12" r:id="rId11" display="https://www.uh.edu/undergraduate-admissions/resources/recruitment-onepager-freshman.pdf"/>
    <hyperlink ref="P13" r:id="rId12" display="https://www.uh.edu/undergraduate-admissions/resources/recruitment-onepager-freshman.pdf"/>
    <hyperlink ref="P14" r:id="rId13" display="https://www.uhcl.edu/costs-aid/tuition/"/>
    <hyperlink ref="P15" r:id="rId14" display="https://www.uhcl.edu/costs-aid/tuition/"/>
    <hyperlink ref="P16" r:id="rId15" display="https://stthom.edu/tuition/"/>
    <hyperlink ref="P17" r:id="rId16" display="https://financialaid.rice.edu/cost-attendance"/>
    <hyperlink ref="P18" r:id="rId17" display="https://catalog.tamu.edu/undergraduate/tuition-fees-financial-information/"/>
    <hyperlink ref="P19" r:id="rId18" display="https://catalog.tamu.edu/undergraduate/tuition-fees-financial-information/"/>
    <hyperlink ref="P20" r:id="rId19" display="https://onestop.utexas.edu/managing-costs/cost-tuition-rates/cost-of-attendance/"/>
    <hyperlink ref="P21" r:id="rId20" display="https://onestop.utexas.edu/managing-costs/cost-tuition-rates/cost-of-attendance/"/>
    <hyperlink ref="P22" r:id="rId21" display="https://www.sfasu.edu/finaid/coa"/>
    <hyperlink ref="P23" r:id="rId22" display="https://www.sfasu.edu/finaid/co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3"/>
  <legacyDrawing r:id="rId2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45"/>
    <col collapsed="false" customWidth="true" hidden="false" outlineLevel="0" max="4" min="4" style="0" width="65"/>
    <col collapsed="false" customWidth="true" hidden="false" outlineLevel="0" max="5" min="5" style="0" width="100"/>
    <col collapsed="false" customWidth="true" hidden="false" outlineLevel="0" max="6" min="6" style="0" width="60"/>
    <col collapsed="false" customWidth="true" hidden="false" outlineLevel="0" max="9" min="7" style="0" width="65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43.5" hidden="false" customHeight="true" outlineLevel="0" collapsed="false">
      <c r="A2" s="1"/>
      <c r="B2" s="2" t="s">
        <v>57</v>
      </c>
      <c r="C2" s="2" t="s">
        <v>134</v>
      </c>
      <c r="D2" s="2" t="s">
        <v>135</v>
      </c>
      <c r="E2" s="2" t="s">
        <v>136</v>
      </c>
      <c r="F2" s="2" t="s">
        <v>137</v>
      </c>
      <c r="G2" s="2" t="s">
        <v>52</v>
      </c>
      <c r="H2" s="2" t="s">
        <v>138</v>
      </c>
      <c r="I2" s="2" t="s">
        <v>139</v>
      </c>
    </row>
    <row r="3" customFormat="false" ht="135" hidden="false" customHeight="true" outlineLevel="0" collapsed="false">
      <c r="A3" s="1"/>
      <c r="B3" s="1" t="s">
        <v>72</v>
      </c>
      <c r="C3" s="1" t="s">
        <v>140</v>
      </c>
      <c r="D3" s="1" t="s">
        <v>141</v>
      </c>
      <c r="E3" s="1" t="s">
        <v>142</v>
      </c>
      <c r="F3" s="1" t="s">
        <v>143</v>
      </c>
      <c r="G3" s="5" t="s">
        <v>144</v>
      </c>
      <c r="H3" s="5" t="s">
        <v>145</v>
      </c>
      <c r="I3" s="1"/>
    </row>
    <row r="4" customFormat="false" ht="135" hidden="false" customHeight="true" outlineLevel="0" collapsed="false">
      <c r="A4" s="1"/>
      <c r="B4" s="1" t="s">
        <v>82</v>
      </c>
      <c r="C4" s="1" t="s">
        <v>146</v>
      </c>
      <c r="D4" s="1" t="s">
        <v>147</v>
      </c>
      <c r="E4" s="1" t="s">
        <v>148</v>
      </c>
      <c r="F4" s="1" t="s">
        <v>149</v>
      </c>
      <c r="G4" s="5" t="s">
        <v>150</v>
      </c>
      <c r="H4" s="5" t="s">
        <v>151</v>
      </c>
      <c r="I4" s="1"/>
    </row>
    <row r="5" customFormat="false" ht="135" hidden="false" customHeight="true" outlineLevel="0" collapsed="false">
      <c r="A5" s="1"/>
      <c r="B5" s="1" t="s">
        <v>90</v>
      </c>
      <c r="C5" s="1" t="s">
        <v>152</v>
      </c>
      <c r="D5" s="1" t="s">
        <v>153</v>
      </c>
      <c r="E5" s="1" t="s">
        <v>154</v>
      </c>
      <c r="F5" s="1" t="s">
        <v>155</v>
      </c>
      <c r="G5" s="5" t="s">
        <v>156</v>
      </c>
      <c r="H5" s="1"/>
      <c r="I5" s="1"/>
    </row>
    <row r="6" customFormat="false" ht="135" hidden="false" customHeight="true" outlineLevel="0" collapsed="false">
      <c r="A6" s="1"/>
      <c r="B6" s="1" t="s">
        <v>98</v>
      </c>
      <c r="C6" s="1" t="s">
        <v>157</v>
      </c>
      <c r="D6" s="1" t="s">
        <v>158</v>
      </c>
      <c r="E6" s="1" t="s">
        <v>159</v>
      </c>
      <c r="F6" s="1" t="s">
        <v>160</v>
      </c>
      <c r="G6" s="5" t="s">
        <v>161</v>
      </c>
      <c r="H6" s="5" t="s">
        <v>162</v>
      </c>
      <c r="I6" s="1"/>
    </row>
    <row r="7" customFormat="false" ht="135" hidden="false" customHeight="true" outlineLevel="0" collapsed="false">
      <c r="A7" s="1"/>
      <c r="B7" s="1" t="s">
        <v>105</v>
      </c>
      <c r="C7" s="1" t="s">
        <v>163</v>
      </c>
      <c r="D7" s="1" t="s">
        <v>164</v>
      </c>
      <c r="E7" s="1" t="s">
        <v>165</v>
      </c>
      <c r="F7" s="1" t="s">
        <v>166</v>
      </c>
      <c r="G7" s="5" t="s">
        <v>167</v>
      </c>
      <c r="H7" s="5" t="s">
        <v>168</v>
      </c>
      <c r="I7" s="1"/>
    </row>
    <row r="8" customFormat="false" ht="135" hidden="false" customHeight="true" outlineLevel="0" collapsed="false">
      <c r="A8" s="1"/>
      <c r="B8" s="1" t="s">
        <v>110</v>
      </c>
      <c r="C8" s="1" t="s">
        <v>169</v>
      </c>
      <c r="D8" s="1" t="s">
        <v>170</v>
      </c>
      <c r="E8" s="1" t="s">
        <v>171</v>
      </c>
      <c r="F8" s="1" t="s">
        <v>172</v>
      </c>
      <c r="G8" s="5" t="s">
        <v>173</v>
      </c>
      <c r="H8" s="5" t="s">
        <v>174</v>
      </c>
      <c r="I8" s="5" t="s">
        <v>175</v>
      </c>
    </row>
    <row r="9" customFormat="false" ht="135" hidden="false" customHeight="true" outlineLevel="0" collapsed="false">
      <c r="A9" s="1"/>
      <c r="B9" s="1" t="s">
        <v>115</v>
      </c>
      <c r="C9" s="1" t="s">
        <v>176</v>
      </c>
      <c r="D9" s="1" t="s">
        <v>177</v>
      </c>
      <c r="E9" s="1" t="s">
        <v>178</v>
      </c>
      <c r="F9" s="1" t="s">
        <v>179</v>
      </c>
      <c r="G9" s="5" t="s">
        <v>180</v>
      </c>
      <c r="H9" s="5" t="s">
        <v>181</v>
      </c>
      <c r="I9" s="1"/>
    </row>
    <row r="10" customFormat="false" ht="135" hidden="false" customHeight="true" outlineLevel="0" collapsed="false">
      <c r="A10" s="1"/>
      <c r="B10" s="1" t="s">
        <v>118</v>
      </c>
      <c r="C10" s="1" t="s">
        <v>182</v>
      </c>
      <c r="D10" s="1" t="s">
        <v>183</v>
      </c>
      <c r="E10" s="1" t="s">
        <v>184</v>
      </c>
      <c r="F10" s="1" t="s">
        <v>185</v>
      </c>
      <c r="G10" s="5" t="s">
        <v>186</v>
      </c>
      <c r="H10" s="1"/>
      <c r="I10" s="1"/>
    </row>
    <row r="11" customFormat="false" ht="135" hidden="false" customHeight="true" outlineLevel="0" collapsed="false">
      <c r="A11" s="1"/>
      <c r="B11" s="1" t="s">
        <v>125</v>
      </c>
      <c r="C11" s="1" t="s">
        <v>187</v>
      </c>
      <c r="D11" s="1" t="s">
        <v>188</v>
      </c>
      <c r="E11" s="1" t="s">
        <v>189</v>
      </c>
      <c r="F11" s="1" t="s">
        <v>190</v>
      </c>
      <c r="G11" s="5" t="s">
        <v>191</v>
      </c>
      <c r="H11" s="1"/>
      <c r="I11" s="1"/>
    </row>
    <row r="12" customFormat="false" ht="135" hidden="false" customHeight="true" outlineLevel="0" collapsed="false">
      <c r="A12" s="1"/>
      <c r="B12" s="1" t="s">
        <v>130</v>
      </c>
      <c r="C12" s="1" t="s">
        <v>192</v>
      </c>
      <c r="D12" s="1" t="s">
        <v>193</v>
      </c>
      <c r="E12" s="1" t="s">
        <v>194</v>
      </c>
      <c r="F12" s="1" t="s">
        <v>195</v>
      </c>
      <c r="G12" s="5" t="s">
        <v>196</v>
      </c>
      <c r="H12" s="1"/>
      <c r="I12" s="1"/>
    </row>
  </sheetData>
  <autoFilter ref="B2:I12"/>
  <hyperlinks>
    <hyperlink ref="G3" r:id="rId1" display="https://www.sanjac.edu/admissions/paying-for-college/grants-scholarships/scholarships/"/>
    <hyperlink ref="H3" r:id="rId2" display="https://www.sanjac.edu/admissions/paying-for-college/grants-scholarships/scholarships/promise/"/>
    <hyperlink ref="G4" r:id="rId3" display="https://www.lee.edu/financialaid/types-of-aid/scholarships/"/>
    <hyperlink ref="H4" r:id="rId4" display="https://www.lee.edu/foundation/scholarships-for-students/apply/index.php"/>
    <hyperlink ref="G5" r:id="rId5" display="https://gc.edu/financial-aid/available-aid/scholarships/galveston-college-scholarships.php"/>
    <hyperlink ref="G6" r:id="rId6" display="https://www.uh.edu/financial/undergraduate/types-aid/scholarships/"/>
    <hyperlink ref="H6" r:id="rId7" display="https://www.uh.edu/financial/undergraduate/types-aid/incentives/cougar-promise/"/>
    <hyperlink ref="G7" r:id="rId8" display="https://www.uhcl.edu/costs-aid/scholarships/new-student-scholarships/new-hawk"/>
    <hyperlink ref="H7" r:id="rId9" display="https://www.uhcl.edu/costs-aid/types/hawk-promise"/>
    <hyperlink ref="G8" r:id="rId10" display="https://stthom.edu/tuition-aid/"/>
    <hyperlink ref="H8" r:id="rId11" display="https://www.thedream.us/scholarships/national-scholarship/national-partner-colleges-list/"/>
    <hyperlink ref="I8" r:id="rId12" display="https://www.thedream.us/scholarships/national-scholarship/"/>
    <hyperlink ref="G9" r:id="rId13" display="https://financialaid.rice.edu/rice-investment"/>
    <hyperlink ref="H9" r:id="rId14" display="https://financialaid.rice.edu/forms-resources/frequently-asked-questions"/>
    <hyperlink ref="G10" r:id="rId15" display="https://aggie.tamu.edu/paying-for-college/apply-for-financial-aid/grants.html"/>
    <hyperlink ref="G11" r:id="rId16" display="https://admissions.utexas.edu/cost-aid/financial-aid/texas-advance-commitment/"/>
    <hyperlink ref="G12" r:id="rId17" display="https://www.sfasu.edu/purplepromis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72"/>
    <col collapsed="false" customWidth="true" hidden="false" outlineLevel="0" max="5" min="3" style="0" width="25"/>
  </cols>
  <sheetData>
    <row r="1" customFormat="false" ht="15" hidden="false" customHeight="false" outlineLevel="0" collapsed="false">
      <c r="A1" s="1"/>
      <c r="B1" s="1"/>
      <c r="C1" s="1"/>
      <c r="D1" s="1"/>
      <c r="E1" s="1"/>
    </row>
    <row r="2" customFormat="false" ht="43.5" hidden="false" customHeight="true" outlineLevel="0" collapsed="false">
      <c r="A2" s="1"/>
      <c r="B2" s="2" t="s">
        <v>197</v>
      </c>
      <c r="C2" s="2"/>
      <c r="D2" s="2"/>
      <c r="E2" s="2"/>
    </row>
    <row r="3" customFormat="false" ht="42" hidden="false" customHeight="true" outlineLevel="0" collapsed="false">
      <c r="A3" s="1"/>
      <c r="B3" s="7" t="s">
        <v>198</v>
      </c>
      <c r="C3" s="7"/>
      <c r="D3" s="7"/>
      <c r="E3" s="7"/>
    </row>
    <row r="4" customFormat="false" ht="30.75" hidden="false" customHeight="true" outlineLevel="0" collapsed="false">
      <c r="A4" s="1"/>
      <c r="B4" s="1" t="s">
        <v>199</v>
      </c>
      <c r="C4" s="1" t="s">
        <v>200</v>
      </c>
      <c r="D4" s="1" t="s">
        <v>201</v>
      </c>
      <c r="E4" s="1" t="s">
        <v>202</v>
      </c>
    </row>
    <row r="5" customFormat="false" ht="30.75" hidden="false" customHeight="true" outlineLevel="0" collapsed="false">
      <c r="A5" s="1"/>
      <c r="B5" s="1"/>
      <c r="C5" s="1"/>
      <c r="D5" s="1"/>
      <c r="E5" s="1"/>
    </row>
    <row r="6" customFormat="false" ht="30.75" hidden="false" customHeight="true" outlineLevel="0" collapsed="false">
      <c r="A6" s="1"/>
      <c r="B6" s="1" t="s">
        <v>203</v>
      </c>
      <c r="C6" s="8"/>
      <c r="D6" s="8"/>
      <c r="E6" s="8"/>
    </row>
    <row r="7" customFormat="false" ht="30.75" hidden="false" customHeight="true" outlineLevel="0" collapsed="false">
      <c r="A7" s="1"/>
      <c r="B7" s="1" t="s">
        <v>204</v>
      </c>
      <c r="C7" s="8"/>
      <c r="D7" s="8"/>
      <c r="E7" s="8"/>
    </row>
    <row r="8" customFormat="false" ht="30.75" hidden="false" customHeight="true" outlineLevel="0" collapsed="false">
      <c r="A8" s="1"/>
      <c r="B8" s="1" t="s">
        <v>205</v>
      </c>
      <c r="C8" s="8"/>
      <c r="D8" s="8"/>
      <c r="E8" s="8"/>
    </row>
    <row r="9" customFormat="false" ht="30.75" hidden="false" customHeight="true" outlineLevel="0" collapsed="false">
      <c r="A9" s="1"/>
      <c r="B9" s="1" t="s">
        <v>206</v>
      </c>
      <c r="C9" s="8"/>
      <c r="D9" s="8"/>
      <c r="E9" s="8"/>
    </row>
    <row r="10" customFormat="false" ht="30.75" hidden="false" customHeight="true" outlineLevel="0" collapsed="false">
      <c r="A10" s="1"/>
      <c r="B10" s="1" t="s">
        <v>207</v>
      </c>
      <c r="C10" s="8"/>
      <c r="D10" s="8"/>
      <c r="E10" s="8"/>
    </row>
    <row r="11" customFormat="false" ht="30.75" hidden="false" customHeight="true" outlineLevel="0" collapsed="false">
      <c r="A11" s="1"/>
      <c r="B11" s="1" t="s">
        <v>208</v>
      </c>
      <c r="C11" s="8"/>
      <c r="D11" s="8"/>
      <c r="E11" s="8"/>
    </row>
    <row r="12" customFormat="false" ht="30.75" hidden="false" customHeight="true" outlineLevel="0" collapsed="false">
      <c r="A12" s="1"/>
      <c r="B12" s="1" t="s">
        <v>209</v>
      </c>
      <c r="C12" s="8"/>
      <c r="D12" s="8"/>
      <c r="E12" s="8"/>
    </row>
    <row r="13" customFormat="false" ht="30.75" hidden="false" customHeight="true" outlineLevel="0" collapsed="false">
      <c r="A13" s="1"/>
      <c r="B13" s="1" t="s">
        <v>210</v>
      </c>
      <c r="C13" s="8"/>
      <c r="D13" s="8"/>
      <c r="E13" s="8"/>
    </row>
    <row r="14" customFormat="false" ht="30.75" hidden="false" customHeight="true" outlineLevel="0" collapsed="false">
      <c r="A14" s="1"/>
      <c r="B14" s="1" t="s">
        <v>211</v>
      </c>
      <c r="C14" s="8"/>
      <c r="D14" s="8"/>
      <c r="E14" s="8"/>
    </row>
    <row r="15" customFormat="false" ht="30.75" hidden="false" customHeight="true" outlineLevel="0" collapsed="false">
      <c r="A15" s="1"/>
      <c r="B15" s="1"/>
      <c r="C15" s="1"/>
      <c r="D15" s="1"/>
      <c r="E15" s="1"/>
    </row>
    <row r="16" customFormat="false" ht="30.75" hidden="false" customHeight="true" outlineLevel="0" collapsed="false">
      <c r="A16" s="1"/>
      <c r="B16" s="1"/>
      <c r="C16" s="1"/>
      <c r="D16" s="1"/>
      <c r="E16" s="1"/>
    </row>
    <row r="17" customFormat="false" ht="30.75" hidden="false" customHeight="true" outlineLevel="0" collapsed="false">
      <c r="A17" s="1"/>
      <c r="B17" s="1" t="s">
        <v>212</v>
      </c>
      <c r="C17" s="4" t="str">
        <f aca="false">IF(COUNT(C6:C14)=9,SUM(C6:C14),"")</f>
        <v/>
      </c>
      <c r="D17" s="4" t="str">
        <f aca="false">IF(COUNT(D6:D14)=9,SUM(D6:D14),"")</f>
        <v/>
      </c>
      <c r="E17" s="4" t="str">
        <f aca="false">IF(COUNT(E6:E14)=9,SUM(E6:E14),"")</f>
        <v/>
      </c>
    </row>
    <row r="18" customFormat="false" ht="30.75" hidden="false" customHeight="true" outlineLevel="0" collapsed="false">
      <c r="A18" s="1"/>
      <c r="B18" s="1"/>
      <c r="C18" s="1"/>
      <c r="D18" s="1"/>
      <c r="E18" s="1"/>
    </row>
    <row r="19" customFormat="false" ht="30.75" hidden="false" customHeight="true" outlineLevel="0" collapsed="false">
      <c r="A19" s="1"/>
      <c r="B19" s="1" t="s">
        <v>213</v>
      </c>
      <c r="C19" s="8"/>
      <c r="D19" s="8"/>
      <c r="E19" s="8"/>
    </row>
    <row r="20" customFormat="false" ht="30.75" hidden="false" customHeight="true" outlineLevel="0" collapsed="false">
      <c r="A20" s="1"/>
      <c r="B20" s="1" t="s">
        <v>214</v>
      </c>
      <c r="C20" s="8"/>
      <c r="D20" s="8"/>
      <c r="E20" s="8"/>
    </row>
    <row r="21" customFormat="false" ht="30.75" hidden="false" customHeight="true" outlineLevel="0" collapsed="false">
      <c r="A21" s="1"/>
      <c r="B21" s="1"/>
      <c r="C21" s="1"/>
      <c r="D21" s="1"/>
      <c r="E21" s="1"/>
    </row>
    <row r="22" customFormat="false" ht="30.75" hidden="false" customHeight="true" outlineLevel="0" collapsed="false">
      <c r="A22" s="1"/>
      <c r="B22" s="1" t="s">
        <v>215</v>
      </c>
      <c r="C22" s="4" t="str">
        <f aca="false">IF(AND(ISNUMBER(C17),COUNT(C19:C20)=2),MAX(0,C17-SUM(C19:C20)),"")</f>
        <v/>
      </c>
      <c r="D22" s="4" t="str">
        <f aca="false">IF(AND(ISNUMBER(D17),COUNT(D19:D20)=2),MAX(0,D17-SUM(D19:D20)),"")</f>
        <v/>
      </c>
      <c r="E22" s="4" t="str">
        <f aca="false">IF(AND(ISNUMBER(E17),COUNT(E19:E20)=2),MAX(0,E17-SUM(E19:E20)),"")</f>
        <v/>
      </c>
    </row>
    <row r="23" customFormat="false" ht="30.75" hidden="false" customHeight="true" outlineLevel="0" collapsed="false">
      <c r="A23" s="1"/>
      <c r="B23" s="1"/>
      <c r="C23" s="1"/>
      <c r="D23" s="1"/>
      <c r="E23" s="1"/>
    </row>
    <row r="24" customFormat="false" ht="30.75" hidden="false" customHeight="true" outlineLevel="0" collapsed="false">
      <c r="A24" s="1"/>
      <c r="B24" s="1" t="s">
        <v>216</v>
      </c>
      <c r="C24" s="8"/>
      <c r="D24" s="8"/>
      <c r="E24" s="8"/>
    </row>
    <row r="25" customFormat="false" ht="30.75" hidden="false" customHeight="true" outlineLevel="0" collapsed="false">
      <c r="A25" s="1"/>
      <c r="B25" s="1" t="s">
        <v>217</v>
      </c>
      <c r="C25" s="8"/>
      <c r="D25" s="8"/>
      <c r="E25" s="8"/>
    </row>
    <row r="26" customFormat="false" ht="30.75" hidden="false" customHeight="true" outlineLevel="0" collapsed="false">
      <c r="A26" s="1"/>
      <c r="B26" s="1" t="s">
        <v>218</v>
      </c>
      <c r="C26" s="8"/>
      <c r="D26" s="8"/>
      <c r="E26" s="8"/>
    </row>
    <row r="27" customFormat="false" ht="30.75" hidden="false" customHeight="true" outlineLevel="0" collapsed="false">
      <c r="A27" s="1"/>
      <c r="B27" s="1"/>
      <c r="C27" s="1"/>
      <c r="D27" s="1"/>
      <c r="E27" s="1"/>
    </row>
    <row r="28" customFormat="false" ht="42" hidden="false" customHeight="true" outlineLevel="0" collapsed="false">
      <c r="A28" s="1"/>
      <c r="B28" s="7" t="s">
        <v>219</v>
      </c>
      <c r="C28" s="7"/>
      <c r="D28" s="7"/>
      <c r="E28" s="7"/>
    </row>
    <row r="29" customFormat="false" ht="42" hidden="false" customHeight="true" outlineLevel="0" collapsed="false">
      <c r="A29" s="1"/>
      <c r="B29" s="7" t="s">
        <v>220</v>
      </c>
      <c r="C29" s="7"/>
      <c r="D29" s="7"/>
      <c r="E29" s="7"/>
    </row>
    <row r="30" customFormat="false" ht="42" hidden="false" customHeight="true" outlineLevel="0" collapsed="false">
      <c r="A30" s="1"/>
      <c r="B30" s="7" t="s">
        <v>221</v>
      </c>
      <c r="C30" s="7"/>
      <c r="D30" s="7"/>
      <c r="E30" s="7"/>
    </row>
    <row r="31" customFormat="false" ht="42" hidden="false" customHeight="true" outlineLevel="0" collapsed="false">
      <c r="A31" s="1"/>
      <c r="B31" s="7" t="s">
        <v>222</v>
      </c>
      <c r="C31" s="7"/>
      <c r="D31" s="7"/>
      <c r="E31" s="7"/>
    </row>
  </sheetData>
  <mergeCells count="5">
    <mergeCell ref="B3:E3"/>
    <mergeCell ref="B28:E28"/>
    <mergeCell ref="B29:E29"/>
    <mergeCell ref="B30:E30"/>
    <mergeCell ref="B31:E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2026-10-01T22:50:10Z</dcterms:created>
  <dc:creator>openpyxl</dc:creator>
  <dc:description/>
  <dc:language>en-US</dc:language>
  <cp:lastModifiedBy/>
  <dcterms:modified xsi:type="dcterms:W3CDTF">2026-10-01T22:50:10Z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